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NEW BUSINESS - TENDERS - PITCH\Tenders by client\2025\Comms\Hitachi EVP\Pricing\"/>
    </mc:Choice>
  </mc:AlternateContent>
  <xr:revisionPtr revIDLastSave="0" documentId="13_ncr:1_{D3EB933C-E1AD-47F1-AD7A-A9F95059249E}" xr6:coauthVersionLast="47" xr6:coauthVersionMax="47" xr10:uidLastSave="{00000000-0000-0000-0000-000000000000}"/>
  <bookViews>
    <workbookView xWindow="-26910" yWindow="3000" windowWidth="14325" windowHeight="7245" xr2:uid="{94663B98-EEE5-4130-AB91-C663EAC7791D}"/>
  </bookViews>
  <sheets>
    <sheet name="Core" sheetId="7" r:id="rId1"/>
    <sheet name="Optional (recommended)" sheetId="6" r:id="rId2"/>
    <sheet name="Overall" sheetId="8" r:id="rId3"/>
  </sheets>
  <definedNames>
    <definedName name="_xlnm._FilterDatabase" localSheetId="0" hidden="1">Core!$H$19:$H$197</definedName>
    <definedName name="_xlnm._FilterDatabase" localSheetId="1" hidden="1">'Optional (recommended)'!$H$19:$H$196</definedName>
    <definedName name="_xlnm._FilterDatabase" localSheetId="2" hidden="1">Overall!$H$19:$H$218</definedName>
    <definedName name="_xlnm.Print_Area" localSheetId="0">Core!$B$2:$I$218</definedName>
    <definedName name="_xlnm.Print_Area" localSheetId="1">'Optional (recommended)'!$B$2:$I$217</definedName>
    <definedName name="_xlnm.Print_Area" localSheetId="2">Overall!$B$2:$I$239</definedName>
  </definedNames>
  <calcPr calcId="191029" iterateDelta="25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3" i="7" l="1"/>
  <c r="I203" i="7"/>
  <c r="I202" i="6"/>
  <c r="J202" i="6" s="1"/>
  <c r="I224" i="8"/>
  <c r="J224" i="8"/>
  <c r="J57" i="6"/>
  <c r="J77" i="6"/>
  <c r="J24" i="6"/>
  <c r="J99" i="8"/>
  <c r="J79" i="8"/>
  <c r="J59" i="8"/>
  <c r="J39" i="8"/>
  <c r="J20" i="8"/>
  <c r="J222" i="8"/>
  <c r="J221" i="8"/>
  <c r="J220" i="8"/>
  <c r="J200" i="6"/>
  <c r="J201" i="7"/>
  <c r="J48" i="7"/>
  <c r="J20" i="7"/>
  <c r="I199" i="7"/>
  <c r="J199" i="7" s="1"/>
  <c r="I198" i="6"/>
  <c r="I199" i="6" s="1"/>
  <c r="J199" i="6" s="1"/>
  <c r="I200" i="7" l="1"/>
  <c r="J200" i="7" s="1"/>
  <c r="J198" i="6"/>
</calcChain>
</file>

<file path=xl/sharedStrings.xml><?xml version="1.0" encoding="utf-8"?>
<sst xmlns="http://schemas.openxmlformats.org/spreadsheetml/2006/main" count="1242" uniqueCount="94">
  <si>
    <t>TMP Cost Estimate</t>
  </si>
  <si>
    <t>Project details</t>
  </si>
  <si>
    <t>Client:</t>
  </si>
  <si>
    <t>Hitachi</t>
  </si>
  <si>
    <t>Project Description:</t>
  </si>
  <si>
    <t>EVP Hypothesis</t>
  </si>
  <si>
    <t>SOP Number:</t>
  </si>
  <si>
    <t>Client contact:</t>
  </si>
  <si>
    <t>Shannon Tracy</t>
  </si>
  <si>
    <t>Date estimate produced:</t>
  </si>
  <si>
    <t>Prepared by:</t>
  </si>
  <si>
    <t>Ella Headlam</t>
  </si>
  <si>
    <t>Version:</t>
  </si>
  <si>
    <t>V.2</t>
  </si>
  <si>
    <t>Brief / Scope</t>
  </si>
  <si>
    <t>Relationship Management</t>
  </si>
  <si>
    <t>Project Management</t>
  </si>
  <si>
    <t>Price item description</t>
  </si>
  <si>
    <t>Task detail</t>
  </si>
  <si>
    <t>Job title</t>
  </si>
  <si>
    <t>Hours</t>
  </si>
  <si>
    <t>Rate £/hr</t>
  </si>
  <si>
    <t>Third-party description</t>
  </si>
  <si>
    <t>Line value</t>
  </si>
  <si>
    <t>Item total</t>
  </si>
  <si>
    <t>Head of Creative</t>
  </si>
  <si>
    <t>Art Director</t>
  </si>
  <si>
    <t>Mac Operator High Spec</t>
  </si>
  <si>
    <t>Employer Brand Insight and Planning Director</t>
  </si>
  <si>
    <t>Employer Brand Strategist</t>
  </si>
  <si>
    <t>Employer Brand Researcher</t>
  </si>
  <si>
    <t>Talent and Marketing Insight Consultant</t>
  </si>
  <si>
    <t/>
  </si>
  <si>
    <t>Phase 1 Part 1: Analysis of research - Internal</t>
  </si>
  <si>
    <t xml:space="preserve">Review background docs and visionary materials - consolidate into high level actions for EVP </t>
  </si>
  <si>
    <t>Map group company EVPs - provide full overview</t>
  </si>
  <si>
    <t xml:space="preserve">Map group company EVPs - produce high-level strawman of common links and themes </t>
  </si>
  <si>
    <t>Map group company EVPs - Hypothesis EVP</t>
  </si>
  <si>
    <t>Review of employee engagement survey - overlay against Hypothesis EVP</t>
  </si>
  <si>
    <t>Incorporate additional leader interview findings from Hitachi - revise the Hypothesis EVP</t>
  </si>
  <si>
    <t>Playback/Additional report stage</t>
  </si>
  <si>
    <t>Oversight</t>
  </si>
  <si>
    <t>Client Manager</t>
  </si>
  <si>
    <t>Project Manager</t>
  </si>
  <si>
    <t>Phase 1 Part 2: Analysis of research - External</t>
  </si>
  <si>
    <t>Index analysis of each competitor</t>
  </si>
  <si>
    <t>Key channel analysis including careers site</t>
  </si>
  <si>
    <t xml:space="preserve">Talent market insight report </t>
  </si>
  <si>
    <t xml:space="preserve">External qual research </t>
  </si>
  <si>
    <t xml:space="preserve">Playback and final report ahead of messaging development </t>
  </si>
  <si>
    <t>Workshop with comms/marketing</t>
  </si>
  <si>
    <t>Playback and toolkit (imagery not included)</t>
  </si>
  <si>
    <t xml:space="preserve">Phase 1 Part 3: EVP framework development </t>
  </si>
  <si>
    <t>Playback and toolkit</t>
  </si>
  <si>
    <t>High level activation roadmap</t>
  </si>
  <si>
    <t xml:space="preserve">Relationship Management </t>
  </si>
  <si>
    <t>TMP full rate-card price</t>
  </si>
  <si>
    <t>Contract/framework rate-card price</t>
  </si>
  <si>
    <t>Final price</t>
  </si>
  <si>
    <t>Contract/framework established discount from full TMP rate-card</t>
  </si>
  <si>
    <t>Notes:</t>
  </si>
  <si>
    <t>1. All costs exclude VAT.</t>
  </si>
  <si>
    <t>2. All costs are subject to detailed scope.</t>
  </si>
  <si>
    <t>3. Work will not commence until sign off and all required assets are received.</t>
  </si>
  <si>
    <t>4. Costs are valid for 30 days.</t>
  </si>
  <si>
    <t>5. Expenses associated with the delivery of this project I.e. Travel, accommodation, subsistence, etc.) will be charged back at cost.</t>
  </si>
  <si>
    <t>6. This quote excludes purchase of fonts, photography and other third-party costs.</t>
  </si>
  <si>
    <t>7. All quotes are based on the information available at the time. Additional requirements will be assessed and costs/timescales may be revised accordingly.</t>
  </si>
  <si>
    <t>8. There is 30 day warranty on development work. Bugs or issues that are not picked up in UAT or within 30 days of go-live are subject to additional charges.</t>
  </si>
  <si>
    <t>9. Some website tasks may be completed outside of the UK.</t>
  </si>
  <si>
    <t>Playback/Initial report</t>
  </si>
  <si>
    <t>Mission/Vision/Values analysis</t>
  </si>
  <si>
    <t xml:space="preserve">Playback of initial findings </t>
  </si>
  <si>
    <t>Ella Headlam/Rachel Hogan</t>
  </si>
  <si>
    <t>Playback</t>
  </si>
  <si>
    <t>Write ups and consolidation</t>
  </si>
  <si>
    <t>10x virtual focus groups</t>
  </si>
  <si>
    <t>Discussion guide creation for use across all 10x groups</t>
  </si>
  <si>
    <t>Optional</t>
  </si>
  <si>
    <t>Activation of new EB</t>
  </si>
  <si>
    <t>Testing and validation</t>
  </si>
  <si>
    <t>Considerations for creative asset development</t>
  </si>
  <si>
    <t>Phase 2: Employer branding</t>
  </si>
  <si>
    <t>Workshop with core working group, together with other stakeholders e.g. comms/marketing</t>
  </si>
  <si>
    <t xml:space="preserve">Phase 1 - The RFP deliverables as defined by the brief 
Part 1 - Analysis of research - Internal 
Part 2 - Analysis of research -  External
Part 3 - EVP framework development - standard costs
Phase 2 - Employer branding - inspiring thinking around future stages
</t>
  </si>
  <si>
    <t>Part 1: Analysis of research - Internal</t>
  </si>
  <si>
    <t xml:space="preserve">Part 3: EVP framework development </t>
  </si>
  <si>
    <t>The RFP deliverables as defined by the brief.
Phase 1:
- Analysis of research - Internal 
- EVP framework development - standard costs</t>
  </si>
  <si>
    <t xml:space="preserve">The RFP deliverables as defined by the brief
Part 2 - Analysis of research -  External
Phase 2 - Employer branding - inspiring thinking around future stages
</t>
  </si>
  <si>
    <t xml:space="preserve">Optional - TMPW will waive recruitment costs </t>
  </si>
  <si>
    <t>V.3</t>
  </si>
  <si>
    <t>5% contingency to allow for conversion fluctuations</t>
  </si>
  <si>
    <t>Further discount applied to contract/framework rates (fees only)</t>
  </si>
  <si>
    <t>Fee discount from TMP rate-card (fees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</si>
</sst>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£&quot;#,##0.00"/>
    <numFmt numFmtId="165" formatCode="&quot;£&quot;#,##0"/>
    <numFmt numFmtId="166" formatCode="0.0%"/>
    <numFmt numFmtId="167" formatCode="[$USD]\ #,##0.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Space Grotesk"/>
    </font>
    <font>
      <b/>
      <sz val="26"/>
      <color theme="1"/>
      <name val="Space Grotesk"/>
    </font>
    <font>
      <b/>
      <sz val="11"/>
      <color theme="1"/>
      <name val="Space Grotesk"/>
    </font>
    <font>
      <sz val="11"/>
      <color rgb="FF0070C0"/>
      <name val="Space Grotesk"/>
    </font>
    <font>
      <sz val="11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3">
    <xf numFmtId="0" fontId="0" fillId="0" borderId="0" xfId="0"/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165" fontId="4" fillId="0" borderId="13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left" vertical="center" wrapText="1"/>
    </xf>
    <xf numFmtId="164" fontId="4" fillId="0" borderId="14" xfId="0" applyNumberFormat="1" applyFont="1" applyBorder="1" applyAlignment="1">
      <alignment horizontal="left" vertical="center" wrapText="1"/>
    </xf>
    <xf numFmtId="0" fontId="2" fillId="0" borderId="16" xfId="0" applyFont="1" applyBorder="1" applyAlignment="1" applyProtection="1">
      <alignment vertical="center" wrapText="1"/>
      <protection locked="0"/>
    </xf>
    <xf numFmtId="0" fontId="2" fillId="0" borderId="16" xfId="0" applyFont="1" applyBorder="1" applyAlignment="1" applyProtection="1">
      <alignment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165" fontId="2" fillId="0" borderId="16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left" vertical="center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165" fontId="2" fillId="0" borderId="18" xfId="0" applyNumberFormat="1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left" vertical="center"/>
    </xf>
    <xf numFmtId="0" fontId="6" fillId="0" borderId="18" xfId="0" applyFont="1" applyBorder="1" applyAlignment="1" applyProtection="1">
      <alignment vertical="top" wrapText="1"/>
      <protection locked="0"/>
    </xf>
    <xf numFmtId="0" fontId="6" fillId="0" borderId="18" xfId="0" applyFont="1" applyBorder="1" applyAlignment="1" applyProtection="1">
      <alignment vertical="top"/>
      <protection locked="0"/>
    </xf>
    <xf numFmtId="0" fontId="2" fillId="0" borderId="22" xfId="0" applyFont="1" applyBorder="1" applyAlignment="1" applyProtection="1">
      <alignment vertical="center" wrapText="1"/>
      <protection locked="0"/>
    </xf>
    <xf numFmtId="0" fontId="2" fillId="0" borderId="22" xfId="0" applyFont="1" applyBorder="1" applyAlignment="1" applyProtection="1">
      <alignment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165" fontId="2" fillId="0" borderId="22" xfId="0" applyNumberFormat="1" applyFont="1" applyBorder="1" applyAlignment="1">
      <alignment horizontal="center" vertical="center"/>
    </xf>
    <xf numFmtId="164" fontId="2" fillId="0" borderId="22" xfId="0" applyNumberFormat="1" applyFont="1" applyBorder="1" applyAlignment="1">
      <alignment horizontal="left" vertical="center"/>
    </xf>
    <xf numFmtId="0" fontId="2" fillId="0" borderId="24" xfId="0" applyFont="1" applyBorder="1" applyAlignment="1">
      <alignment vertical="center"/>
    </xf>
    <xf numFmtId="165" fontId="2" fillId="0" borderId="24" xfId="0" applyNumberFormat="1" applyFont="1" applyBorder="1" applyAlignment="1">
      <alignment vertical="center"/>
    </xf>
    <xf numFmtId="0" fontId="2" fillId="0" borderId="24" xfId="0" applyFont="1" applyBorder="1" applyAlignment="1">
      <alignment vertical="center" wrapText="1"/>
    </xf>
    <xf numFmtId="164" fontId="2" fillId="0" borderId="24" xfId="0" applyNumberFormat="1" applyFont="1" applyBorder="1" applyAlignment="1">
      <alignment vertical="center"/>
    </xf>
    <xf numFmtId="164" fontId="2" fillId="0" borderId="0" xfId="0" applyNumberFormat="1" applyFont="1" applyAlignment="1">
      <alignment horizontal="left"/>
    </xf>
    <xf numFmtId="166" fontId="4" fillId="0" borderId="28" xfId="1" applyNumberFormat="1" applyFont="1" applyBorder="1" applyAlignment="1" applyProtection="1">
      <alignment horizontal="left"/>
    </xf>
    <xf numFmtId="166" fontId="4" fillId="0" borderId="20" xfId="1" applyNumberFormat="1" applyFont="1" applyBorder="1" applyAlignment="1" applyProtection="1">
      <alignment horizontal="left"/>
    </xf>
    <xf numFmtId="166" fontId="4" fillId="0" borderId="29" xfId="1" applyNumberFormat="1" applyFont="1" applyBorder="1" applyAlignment="1" applyProtection="1">
      <alignment horizontal="left"/>
    </xf>
    <xf numFmtId="0" fontId="2" fillId="0" borderId="34" xfId="0" applyFont="1" applyBorder="1" applyAlignment="1" applyProtection="1">
      <alignment vertical="center" wrapText="1"/>
      <protection locked="0"/>
    </xf>
    <xf numFmtId="0" fontId="2" fillId="0" borderId="34" xfId="0" applyFont="1" applyBorder="1" applyAlignment="1" applyProtection="1">
      <alignment vertical="center"/>
      <protection locked="0"/>
    </xf>
    <xf numFmtId="0" fontId="2" fillId="0" borderId="34" xfId="0" applyFont="1" applyBorder="1" applyAlignment="1" applyProtection="1">
      <alignment horizontal="center" vertical="center"/>
      <protection locked="0"/>
    </xf>
    <xf numFmtId="165" fontId="2" fillId="0" borderId="34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left" vertical="center"/>
    </xf>
    <xf numFmtId="164" fontId="4" fillId="0" borderId="18" xfId="0" applyNumberFormat="1" applyFont="1" applyBorder="1" applyAlignment="1">
      <alignment horizontal="left"/>
    </xf>
    <xf numFmtId="164" fontId="4" fillId="0" borderId="16" xfId="0" applyNumberFormat="1" applyFont="1" applyBorder="1" applyAlignment="1">
      <alignment horizontal="left"/>
    </xf>
    <xf numFmtId="167" fontId="4" fillId="0" borderId="28" xfId="0" applyNumberFormat="1" applyFont="1" applyBorder="1" applyAlignment="1">
      <alignment horizontal="left"/>
    </xf>
    <xf numFmtId="167" fontId="4" fillId="0" borderId="42" xfId="0" applyNumberFormat="1" applyFont="1" applyBorder="1" applyAlignment="1">
      <alignment horizontal="left"/>
    </xf>
    <xf numFmtId="165" fontId="4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167" fontId="4" fillId="0" borderId="0" xfId="0" applyNumberFormat="1" applyFont="1" applyAlignment="1">
      <alignment horizontal="left"/>
    </xf>
    <xf numFmtId="167" fontId="4" fillId="0" borderId="14" xfId="0" applyNumberFormat="1" applyFont="1" applyBorder="1" applyAlignment="1">
      <alignment horizontal="left"/>
    </xf>
    <xf numFmtId="164" fontId="4" fillId="0" borderId="13" xfId="0" applyNumberFormat="1" applyFont="1" applyBorder="1" applyAlignment="1">
      <alignment horizontal="left"/>
    </xf>
    <xf numFmtId="167" fontId="2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14" fontId="2" fillId="0" borderId="1" xfId="0" applyNumberFormat="1" applyFont="1" applyBorder="1" applyAlignment="1" applyProtection="1">
      <alignment horizontal="left" vertical="center"/>
      <protection locked="0"/>
    </xf>
    <xf numFmtId="0" fontId="2" fillId="0" borderId="15" xfId="0" applyFont="1" applyBorder="1" applyAlignment="1" applyProtection="1">
      <alignment horizontal="left" vertical="top" wrapText="1"/>
      <protection locked="0"/>
    </xf>
    <xf numFmtId="0" fontId="2" fillId="0" borderId="19" xfId="0" applyFont="1" applyBorder="1" applyAlignment="1" applyProtection="1">
      <alignment horizontal="left" vertical="top" wrapText="1"/>
      <protection locked="0"/>
    </xf>
    <xf numFmtId="0" fontId="2" fillId="0" borderId="21" xfId="0" applyFont="1" applyBorder="1" applyAlignment="1" applyProtection="1">
      <alignment horizontal="left" vertical="top" wrapText="1"/>
      <protection locked="0"/>
    </xf>
    <xf numFmtId="164" fontId="4" fillId="0" borderId="17" xfId="0" applyNumberFormat="1" applyFont="1" applyBorder="1" applyAlignment="1">
      <alignment horizontal="left" vertical="center"/>
    </xf>
    <xf numFmtId="164" fontId="4" fillId="0" borderId="20" xfId="0" applyNumberFormat="1" applyFont="1" applyBorder="1" applyAlignment="1">
      <alignment horizontal="left" vertical="center"/>
    </xf>
    <xf numFmtId="164" fontId="4" fillId="0" borderId="23" xfId="0" applyNumberFormat="1" applyFont="1" applyBorder="1" applyAlignment="1">
      <alignment horizontal="left" vertical="center"/>
    </xf>
    <xf numFmtId="165" fontId="4" fillId="0" borderId="40" xfId="0" applyNumberFormat="1" applyFont="1" applyBorder="1" applyAlignment="1">
      <alignment horizontal="left"/>
    </xf>
    <xf numFmtId="165" fontId="4" fillId="0" borderId="16" xfId="0" applyNumberFormat="1" applyFont="1" applyBorder="1" applyAlignment="1">
      <alignment horizontal="left"/>
    </xf>
    <xf numFmtId="165" fontId="4" fillId="0" borderId="41" xfId="0" applyNumberFormat="1" applyFont="1" applyBorder="1" applyAlignment="1">
      <alignment horizontal="left"/>
    </xf>
    <xf numFmtId="165" fontId="4" fillId="0" borderId="18" xfId="0" applyNumberFormat="1" applyFont="1" applyBorder="1" applyAlignment="1">
      <alignment horizontal="left"/>
    </xf>
    <xf numFmtId="167" fontId="4" fillId="0" borderId="17" xfId="0" applyNumberFormat="1" applyFont="1" applyBorder="1" applyAlignment="1">
      <alignment horizontal="left" vertical="center"/>
    </xf>
    <xf numFmtId="167" fontId="4" fillId="0" borderId="20" xfId="0" applyNumberFormat="1" applyFont="1" applyBorder="1" applyAlignment="1">
      <alignment horizontal="left" vertical="center"/>
    </xf>
    <xf numFmtId="167" fontId="4" fillId="0" borderId="36" xfId="0" applyNumberFormat="1" applyFont="1" applyBorder="1" applyAlignment="1">
      <alignment horizontal="left" vertical="center"/>
    </xf>
    <xf numFmtId="0" fontId="2" fillId="0" borderId="35" xfId="0" applyFont="1" applyBorder="1" applyAlignment="1">
      <alignment horizontal="center" vertical="center"/>
    </xf>
    <xf numFmtId="167" fontId="4" fillId="0" borderId="37" xfId="0" applyNumberFormat="1" applyFont="1" applyBorder="1" applyAlignment="1">
      <alignment horizontal="left" vertical="center"/>
    </xf>
    <xf numFmtId="167" fontId="4" fillId="0" borderId="38" xfId="0" applyNumberFormat="1" applyFont="1" applyBorder="1" applyAlignment="1">
      <alignment horizontal="left" vertical="center"/>
    </xf>
    <xf numFmtId="167" fontId="4" fillId="0" borderId="39" xfId="0" applyNumberFormat="1" applyFont="1" applyBorder="1" applyAlignment="1">
      <alignment horizontal="left" vertical="center"/>
    </xf>
    <xf numFmtId="165" fontId="4" fillId="0" borderId="12" xfId="0" applyNumberFormat="1" applyFont="1" applyBorder="1" applyAlignment="1">
      <alignment horizontal="left"/>
    </xf>
    <xf numFmtId="165" fontId="4" fillId="0" borderId="13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165" fontId="4" fillId="0" borderId="33" xfId="0" applyNumberFormat="1" applyFont="1" applyBorder="1" applyAlignment="1">
      <alignment horizontal="left"/>
    </xf>
    <xf numFmtId="165" fontId="4" fillId="0" borderId="10" xfId="0" applyNumberFormat="1" applyFont="1" applyBorder="1" applyAlignment="1">
      <alignment horizontal="left"/>
    </xf>
    <xf numFmtId="165" fontId="4" fillId="0" borderId="11" xfId="0" applyNumberFormat="1" applyFont="1" applyBorder="1" applyAlignment="1">
      <alignment horizontal="left"/>
    </xf>
    <xf numFmtId="165" fontId="4" fillId="0" borderId="30" xfId="0" applyNumberFormat="1" applyFont="1" applyBorder="1" applyAlignment="1">
      <alignment horizontal="left"/>
    </xf>
    <xf numFmtId="165" fontId="4" fillId="0" borderId="31" xfId="0" applyNumberFormat="1" applyFont="1" applyBorder="1" applyAlignment="1">
      <alignment horizontal="left"/>
    </xf>
    <xf numFmtId="165" fontId="4" fillId="0" borderId="32" xfId="0" applyNumberFormat="1" applyFont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165" fontId="4" fillId="0" borderId="25" xfId="0" applyNumberFormat="1" applyFont="1" applyBorder="1" applyAlignment="1">
      <alignment horizontal="left"/>
    </xf>
    <xf numFmtId="165" fontId="4" fillId="0" borderId="26" xfId="0" applyNumberFormat="1" applyFont="1" applyBorder="1" applyAlignment="1">
      <alignment horizontal="left"/>
    </xf>
    <xf numFmtId="165" fontId="4" fillId="0" borderId="27" xfId="0" applyNumberFormat="1" applyFont="1" applyBorder="1" applyAlignment="1">
      <alignment horizontal="left"/>
    </xf>
    <xf numFmtId="165" fontId="4" fillId="2" borderId="43" xfId="0" applyNumberFormat="1" applyFont="1" applyFill="1" applyBorder="1" applyAlignment="1">
      <alignment horizontal="left"/>
    </xf>
    <xf numFmtId="165" fontId="4" fillId="2" borderId="22" xfId="0" applyNumberFormat="1" applyFont="1" applyFill="1" applyBorder="1" applyAlignment="1">
      <alignment horizontal="left"/>
    </xf>
    <xf numFmtId="164" fontId="4" fillId="2" borderId="22" xfId="0" applyNumberFormat="1" applyFont="1" applyFill="1" applyBorder="1" applyAlignment="1">
      <alignment horizontal="left"/>
    </xf>
    <xf numFmtId="167" fontId="4" fillId="2" borderId="29" xfId="0" applyNumberFormat="1" applyFont="1" applyFill="1" applyBorder="1" applyAlignment="1">
      <alignment horizontal="left"/>
    </xf>
  </cellXfs>
  <cellStyles count="2">
    <cellStyle name="Normal" xfId="0" builtinId="0"/>
    <cellStyle name="Percent" xfId="1" builtinId="5"/>
  </cellStyles>
  <dxfs count="15">
    <dxf>
      <fill>
        <patternFill>
          <bgColor theme="0" tint="-0.14996795556505021"/>
        </patternFill>
      </fill>
    </dxf>
    <dxf>
      <font>
        <color rgb="FF0070C0"/>
      </font>
    </dxf>
    <dxf>
      <fill>
        <patternFill>
          <bgColor theme="0" tint="-0.14996795556505021"/>
        </patternFill>
      </fill>
    </dxf>
    <dxf>
      <font>
        <color rgb="FF0070C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0070C0"/>
      </font>
    </dxf>
    <dxf>
      <fill>
        <patternFill>
          <bgColor theme="0" tint="-0.14996795556505021"/>
        </patternFill>
      </fill>
    </dxf>
    <dxf>
      <font>
        <color rgb="FF0070C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0070C0"/>
      </font>
    </dxf>
    <dxf>
      <fill>
        <patternFill>
          <bgColor theme="0" tint="-0.14996795556505021"/>
        </patternFill>
      </fill>
    </dxf>
    <dxf>
      <font>
        <color rgb="FF0070C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150584</xdr:colOff>
      <xdr:row>1</xdr:row>
      <xdr:rowOff>0</xdr:rowOff>
    </xdr:from>
    <xdr:to>
      <xdr:col>8</xdr:col>
      <xdr:colOff>1003077</xdr:colOff>
      <xdr:row>2</xdr:row>
      <xdr:rowOff>101611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8CDF32-7AFA-47ED-85E5-FFFA762AA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1405" y="217714"/>
          <a:ext cx="855668" cy="8259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161016</xdr:colOff>
      <xdr:row>1</xdr:row>
      <xdr:rowOff>0</xdr:rowOff>
    </xdr:from>
    <xdr:to>
      <xdr:col>8</xdr:col>
      <xdr:colOff>1019859</xdr:colOff>
      <xdr:row>2</xdr:row>
      <xdr:rowOff>101611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836637-3B85-48BE-A31D-3C24EC35E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1837" y="217714"/>
          <a:ext cx="852493" cy="8227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136070</xdr:colOff>
      <xdr:row>1</xdr:row>
      <xdr:rowOff>0</xdr:rowOff>
    </xdr:from>
    <xdr:to>
      <xdr:col>8</xdr:col>
      <xdr:colOff>982213</xdr:colOff>
      <xdr:row>2</xdr:row>
      <xdr:rowOff>101611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08628C-649D-4CB5-BAEB-1E8374837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6891" y="217714"/>
          <a:ext cx="839793" cy="8227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77560-E1F3-49C0-B324-DC862D0E2EBB}">
  <sheetPr filterMode="1">
    <pageSetUpPr fitToPage="1"/>
  </sheetPr>
  <dimension ref="A2:L218"/>
  <sheetViews>
    <sheetView showGridLines="0" tabSelected="1" topLeftCell="A30" zoomScale="70" zoomScaleNormal="70" workbookViewId="0">
      <selection activeCell="N53" sqref="N53"/>
    </sheetView>
  </sheetViews>
  <sheetFormatPr defaultColWidth="9.1796875" defaultRowHeight="17.5" x14ac:dyDescent="0.35"/>
  <cols>
    <col min="1" max="1" width="3.7265625" style="1" customWidth="1" collapsed="1"/>
    <col min="2" max="2" width="24.26953125" style="1" bestFit="1" customWidth="1"/>
    <col min="3" max="3" width="32.453125" style="1" customWidth="1"/>
    <col min="4" max="4" width="48.54296875" style="1" customWidth="1"/>
    <col min="5" max="5" width="9.26953125" style="1" customWidth="1"/>
    <col min="6" max="6" width="11" style="2" customWidth="1"/>
    <col min="7" max="7" width="20.7265625" style="3" customWidth="1"/>
    <col min="8" max="8" width="14" style="4" customWidth="1"/>
    <col min="9" max="9" width="14.54296875" style="4" bestFit="1" customWidth="1"/>
    <col min="10" max="10" width="18.81640625" style="1" bestFit="1" customWidth="1"/>
    <col min="11" max="12" width="11.90625" style="1" bestFit="1" customWidth="1"/>
    <col min="13" max="16384" width="9.1796875" style="1"/>
  </cols>
  <sheetData>
    <row r="2" spans="2:9" ht="56.25" customHeight="1" x14ac:dyDescent="0.35">
      <c r="B2" s="55" t="s">
        <v>0</v>
      </c>
      <c r="C2" s="56"/>
    </row>
    <row r="4" spans="2:9" x14ac:dyDescent="0.35">
      <c r="B4" s="57" t="s">
        <v>1</v>
      </c>
      <c r="C4" s="58"/>
      <c r="D4" s="58"/>
      <c r="E4" s="58"/>
      <c r="F4" s="58"/>
      <c r="G4" s="58"/>
      <c r="H4" s="58"/>
      <c r="I4" s="59"/>
    </row>
    <row r="5" spans="2:9" x14ac:dyDescent="0.35">
      <c r="B5" s="60" t="s">
        <v>2</v>
      </c>
      <c r="C5" s="61"/>
      <c r="D5" s="62" t="s">
        <v>3</v>
      </c>
      <c r="E5" s="63"/>
      <c r="F5" s="63"/>
      <c r="G5" s="63"/>
      <c r="H5" s="63"/>
      <c r="I5" s="64"/>
    </row>
    <row r="6" spans="2:9" x14ac:dyDescent="0.35">
      <c r="B6" s="60" t="s">
        <v>4</v>
      </c>
      <c r="C6" s="61"/>
      <c r="D6" s="62" t="s">
        <v>5</v>
      </c>
      <c r="E6" s="63"/>
      <c r="F6" s="63"/>
      <c r="G6" s="63"/>
      <c r="H6" s="63"/>
      <c r="I6" s="64"/>
    </row>
    <row r="7" spans="2:9" x14ac:dyDescent="0.35">
      <c r="B7" s="60" t="s">
        <v>6</v>
      </c>
      <c r="C7" s="61"/>
      <c r="D7" s="62">
        <v>525634</v>
      </c>
      <c r="E7" s="63"/>
      <c r="F7" s="63"/>
      <c r="G7" s="63"/>
      <c r="H7" s="63"/>
      <c r="I7" s="64"/>
    </row>
    <row r="8" spans="2:9" x14ac:dyDescent="0.35">
      <c r="B8" s="60" t="s">
        <v>7</v>
      </c>
      <c r="C8" s="61"/>
      <c r="D8" s="62" t="s">
        <v>8</v>
      </c>
      <c r="E8" s="63"/>
      <c r="F8" s="63"/>
      <c r="G8" s="63"/>
      <c r="H8" s="63"/>
      <c r="I8" s="64"/>
    </row>
    <row r="9" spans="2:9" x14ac:dyDescent="0.35">
      <c r="B9" s="60" t="s">
        <v>9</v>
      </c>
      <c r="C9" s="61"/>
      <c r="D9" s="74">
        <v>45910</v>
      </c>
      <c r="E9" s="63"/>
      <c r="F9" s="63"/>
      <c r="G9" s="63"/>
      <c r="H9" s="63"/>
      <c r="I9" s="64"/>
    </row>
    <row r="10" spans="2:9" x14ac:dyDescent="0.35">
      <c r="B10" s="60" t="s">
        <v>10</v>
      </c>
      <c r="C10" s="61"/>
      <c r="D10" s="62" t="s">
        <v>11</v>
      </c>
      <c r="E10" s="63"/>
      <c r="F10" s="63"/>
      <c r="G10" s="63"/>
      <c r="H10" s="63"/>
      <c r="I10" s="64"/>
    </row>
    <row r="11" spans="2:9" x14ac:dyDescent="0.35">
      <c r="B11" s="60" t="s">
        <v>12</v>
      </c>
      <c r="C11" s="61"/>
      <c r="D11" s="62" t="s">
        <v>13</v>
      </c>
      <c r="E11" s="63"/>
      <c r="F11" s="63"/>
      <c r="G11" s="63"/>
      <c r="H11" s="63"/>
      <c r="I11" s="64"/>
    </row>
    <row r="13" spans="2:9" x14ac:dyDescent="0.35">
      <c r="B13" s="57" t="s">
        <v>14</v>
      </c>
      <c r="C13" s="58"/>
      <c r="D13" s="58"/>
      <c r="E13" s="58"/>
      <c r="F13" s="58"/>
      <c r="G13" s="58"/>
      <c r="H13" s="58"/>
      <c r="I13" s="59"/>
    </row>
    <row r="14" spans="2:9" x14ac:dyDescent="0.35">
      <c r="B14" s="65" t="s">
        <v>87</v>
      </c>
      <c r="C14" s="66"/>
      <c r="D14" s="66"/>
      <c r="E14" s="66"/>
      <c r="F14" s="66"/>
      <c r="G14" s="66"/>
      <c r="H14" s="66"/>
      <c r="I14" s="67"/>
    </row>
    <row r="15" spans="2:9" x14ac:dyDescent="0.35">
      <c r="B15" s="68"/>
      <c r="C15" s="69"/>
      <c r="D15" s="69"/>
      <c r="E15" s="69"/>
      <c r="F15" s="69"/>
      <c r="G15" s="69"/>
      <c r="H15" s="69"/>
      <c r="I15" s="70"/>
    </row>
    <row r="16" spans="2:9" x14ac:dyDescent="0.35">
      <c r="B16" s="68"/>
      <c r="C16" s="69"/>
      <c r="D16" s="69"/>
      <c r="E16" s="69"/>
      <c r="F16" s="69"/>
      <c r="G16" s="69"/>
      <c r="H16" s="69"/>
      <c r="I16" s="70"/>
    </row>
    <row r="17" spans="2:12" x14ac:dyDescent="0.35">
      <c r="B17" s="71"/>
      <c r="C17" s="72"/>
      <c r="D17" s="72"/>
      <c r="E17" s="72"/>
      <c r="F17" s="72"/>
      <c r="G17" s="72"/>
      <c r="H17" s="72"/>
      <c r="I17" s="73"/>
    </row>
    <row r="18" spans="2:12" ht="18" thickBot="1" x14ac:dyDescent="0.4">
      <c r="B18" s="5"/>
      <c r="C18" s="5"/>
      <c r="D18" s="5"/>
      <c r="E18" s="5"/>
      <c r="F18" s="6"/>
      <c r="G18" s="7"/>
      <c r="H18" s="5"/>
      <c r="I18" s="5"/>
    </row>
    <row r="19" spans="2:12" ht="35.5" thickBot="1" x14ac:dyDescent="0.4">
      <c r="B19" s="9" t="s">
        <v>17</v>
      </c>
      <c r="C19" s="10" t="s">
        <v>18</v>
      </c>
      <c r="D19" s="10" t="s">
        <v>19</v>
      </c>
      <c r="E19" s="11" t="s">
        <v>20</v>
      </c>
      <c r="F19" s="12" t="s">
        <v>21</v>
      </c>
      <c r="G19" s="10" t="s">
        <v>22</v>
      </c>
      <c r="H19" s="13" t="s">
        <v>23</v>
      </c>
      <c r="I19" s="14" t="s">
        <v>24</v>
      </c>
      <c r="J19" s="14" t="s">
        <v>24</v>
      </c>
    </row>
    <row r="20" spans="2:12" ht="70" x14ac:dyDescent="0.35">
      <c r="B20" s="75" t="s">
        <v>85</v>
      </c>
      <c r="C20" s="15" t="s">
        <v>34</v>
      </c>
      <c r="D20" s="16" t="s">
        <v>29</v>
      </c>
      <c r="E20" s="17">
        <v>24</v>
      </c>
      <c r="F20" s="18">
        <v>185</v>
      </c>
      <c r="G20" s="15"/>
      <c r="H20" s="19">
        <v>4440</v>
      </c>
      <c r="I20" s="78">
        <v>59880</v>
      </c>
      <c r="J20" s="85">
        <f>I20*1.3</f>
        <v>77844</v>
      </c>
    </row>
    <row r="21" spans="2:12" ht="35" x14ac:dyDescent="0.35">
      <c r="B21" s="76"/>
      <c r="C21" s="20" t="s">
        <v>35</v>
      </c>
      <c r="D21" s="21" t="s">
        <v>29</v>
      </c>
      <c r="E21" s="22">
        <v>20</v>
      </c>
      <c r="F21" s="23">
        <v>185</v>
      </c>
      <c r="G21" s="20"/>
      <c r="H21" s="24">
        <v>3700</v>
      </c>
      <c r="I21" s="79"/>
      <c r="J21" s="86"/>
    </row>
    <row r="22" spans="2:12" ht="35" x14ac:dyDescent="0.35">
      <c r="B22" s="76"/>
      <c r="C22" s="20" t="s">
        <v>35</v>
      </c>
      <c r="D22" s="21" t="s">
        <v>30</v>
      </c>
      <c r="E22" s="22">
        <v>36</v>
      </c>
      <c r="F22" s="23">
        <v>150</v>
      </c>
      <c r="G22" s="20"/>
      <c r="H22" s="24">
        <v>5400</v>
      </c>
      <c r="I22" s="79"/>
      <c r="J22" s="86"/>
    </row>
    <row r="23" spans="2:12" ht="52.5" x14ac:dyDescent="0.35">
      <c r="B23" s="76"/>
      <c r="C23" s="20" t="s">
        <v>36</v>
      </c>
      <c r="D23" s="21" t="s">
        <v>29</v>
      </c>
      <c r="E23" s="22">
        <v>48</v>
      </c>
      <c r="F23" s="23">
        <v>185</v>
      </c>
      <c r="G23" s="20"/>
      <c r="H23" s="24">
        <v>8880</v>
      </c>
      <c r="I23" s="79"/>
      <c r="J23" s="86"/>
    </row>
    <row r="24" spans="2:12" ht="35" x14ac:dyDescent="0.35">
      <c r="B24" s="76"/>
      <c r="C24" s="20" t="s">
        <v>37</v>
      </c>
      <c r="D24" s="21" t="s">
        <v>29</v>
      </c>
      <c r="E24" s="22">
        <v>12</v>
      </c>
      <c r="F24" s="23">
        <v>185</v>
      </c>
      <c r="G24" s="20"/>
      <c r="H24" s="24">
        <v>2220</v>
      </c>
      <c r="I24" s="79"/>
      <c r="J24" s="86"/>
    </row>
    <row r="25" spans="2:12" x14ac:dyDescent="0.35">
      <c r="B25" s="76"/>
      <c r="C25" s="20" t="s">
        <v>70</v>
      </c>
      <c r="D25" s="21" t="s">
        <v>29</v>
      </c>
      <c r="E25" s="22">
        <v>8</v>
      </c>
      <c r="F25" s="23">
        <v>185</v>
      </c>
      <c r="G25" s="20"/>
      <c r="H25" s="24">
        <v>1480</v>
      </c>
      <c r="I25" s="79"/>
      <c r="J25" s="86"/>
    </row>
    <row r="26" spans="2:12" x14ac:dyDescent="0.35">
      <c r="B26" s="76"/>
      <c r="C26" s="20" t="s">
        <v>70</v>
      </c>
      <c r="D26" s="21" t="s">
        <v>27</v>
      </c>
      <c r="E26" s="22">
        <v>16</v>
      </c>
      <c r="F26" s="23">
        <v>110</v>
      </c>
      <c r="G26" s="20"/>
      <c r="H26" s="24">
        <v>1760</v>
      </c>
      <c r="I26" s="79"/>
      <c r="J26" s="86"/>
      <c r="K26" s="8"/>
      <c r="L26" s="8"/>
    </row>
    <row r="27" spans="2:12" ht="52.5" x14ac:dyDescent="0.35">
      <c r="B27" s="76"/>
      <c r="C27" s="20" t="s">
        <v>38</v>
      </c>
      <c r="D27" s="21" t="s">
        <v>29</v>
      </c>
      <c r="E27" s="22">
        <v>32</v>
      </c>
      <c r="F27" s="23">
        <v>185</v>
      </c>
      <c r="G27" s="20"/>
      <c r="H27" s="24">
        <v>5920</v>
      </c>
      <c r="I27" s="79"/>
      <c r="J27" s="86"/>
    </row>
    <row r="28" spans="2:12" ht="16.5" customHeight="1" x14ac:dyDescent="0.35">
      <c r="B28" s="76"/>
      <c r="C28" s="20" t="s">
        <v>38</v>
      </c>
      <c r="D28" s="21" t="s">
        <v>30</v>
      </c>
      <c r="E28" s="22">
        <v>24</v>
      </c>
      <c r="F28" s="23">
        <v>150</v>
      </c>
      <c r="G28" s="20"/>
      <c r="H28" s="24">
        <v>3600</v>
      </c>
      <c r="I28" s="79"/>
      <c r="J28" s="86"/>
    </row>
    <row r="29" spans="2:12" ht="52.5" x14ac:dyDescent="0.35">
      <c r="B29" s="76"/>
      <c r="C29" s="20" t="s">
        <v>39</v>
      </c>
      <c r="D29" s="21" t="s">
        <v>29</v>
      </c>
      <c r="E29" s="22">
        <v>32</v>
      </c>
      <c r="F29" s="23">
        <v>185</v>
      </c>
      <c r="G29" s="20"/>
      <c r="H29" s="24">
        <v>5920</v>
      </c>
      <c r="I29" s="79"/>
      <c r="J29" s="86"/>
    </row>
    <row r="30" spans="2:12" ht="52.5" x14ac:dyDescent="0.35">
      <c r="B30" s="76"/>
      <c r="C30" s="20" t="s">
        <v>39</v>
      </c>
      <c r="D30" s="21" t="s">
        <v>30</v>
      </c>
      <c r="E30" s="22">
        <v>24</v>
      </c>
      <c r="F30" s="23">
        <v>150</v>
      </c>
      <c r="G30" s="20"/>
      <c r="H30" s="24">
        <v>3600</v>
      </c>
      <c r="I30" s="79"/>
      <c r="J30" s="86"/>
    </row>
    <row r="31" spans="2:12" ht="35" x14ac:dyDescent="0.35">
      <c r="B31" s="76"/>
      <c r="C31" s="20" t="s">
        <v>40</v>
      </c>
      <c r="D31" s="21" t="s">
        <v>29</v>
      </c>
      <c r="E31" s="22">
        <v>8</v>
      </c>
      <c r="F31" s="23">
        <v>185</v>
      </c>
      <c r="G31" s="20"/>
      <c r="H31" s="24">
        <v>1480</v>
      </c>
      <c r="I31" s="79"/>
      <c r="J31" s="86"/>
    </row>
    <row r="32" spans="2:12" ht="35" x14ac:dyDescent="0.35">
      <c r="B32" s="76"/>
      <c r="C32" s="20" t="s">
        <v>40</v>
      </c>
      <c r="D32" s="21" t="s">
        <v>27</v>
      </c>
      <c r="E32" s="22">
        <v>16</v>
      </c>
      <c r="F32" s="23">
        <v>110</v>
      </c>
      <c r="G32" s="20"/>
      <c r="H32" s="24">
        <v>1760</v>
      </c>
      <c r="I32" s="79"/>
      <c r="J32" s="86"/>
    </row>
    <row r="33" spans="2:10" x14ac:dyDescent="0.35">
      <c r="B33" s="76"/>
      <c r="C33" s="20" t="s">
        <v>41</v>
      </c>
      <c r="D33" s="21" t="s">
        <v>28</v>
      </c>
      <c r="E33" s="22">
        <v>4</v>
      </c>
      <c r="F33" s="23">
        <v>260</v>
      </c>
      <c r="G33" s="20"/>
      <c r="H33" s="24">
        <v>1040</v>
      </c>
      <c r="I33" s="79"/>
      <c r="J33" s="86"/>
    </row>
    <row r="34" spans="2:10" x14ac:dyDescent="0.35">
      <c r="B34" s="76"/>
      <c r="C34" s="25" t="s">
        <v>15</v>
      </c>
      <c r="D34" s="26" t="s">
        <v>42</v>
      </c>
      <c r="E34" s="22">
        <v>16</v>
      </c>
      <c r="F34" s="23">
        <v>130</v>
      </c>
      <c r="G34" s="20"/>
      <c r="H34" s="24">
        <v>2080</v>
      </c>
      <c r="I34" s="79"/>
      <c r="J34" s="86"/>
    </row>
    <row r="35" spans="2:10" ht="18" thickBot="1" x14ac:dyDescent="0.4">
      <c r="B35" s="76"/>
      <c r="C35" s="25" t="s">
        <v>16</v>
      </c>
      <c r="D35" s="26" t="s">
        <v>43</v>
      </c>
      <c r="E35" s="22">
        <v>60</v>
      </c>
      <c r="F35" s="23">
        <v>110</v>
      </c>
      <c r="G35" s="20"/>
      <c r="H35" s="24">
        <v>6600</v>
      </c>
      <c r="I35" s="79"/>
      <c r="J35" s="86"/>
    </row>
    <row r="36" spans="2:10" ht="18" hidden="1" thickBot="1" x14ac:dyDescent="0.4">
      <c r="B36" s="76"/>
      <c r="C36" s="20"/>
      <c r="D36" s="21"/>
      <c r="E36" s="22"/>
      <c r="F36" s="23" t="s">
        <v>32</v>
      </c>
      <c r="G36" s="20"/>
      <c r="H36" s="24" t="s">
        <v>32</v>
      </c>
      <c r="I36" s="79"/>
    </row>
    <row r="37" spans="2:10" ht="18" hidden="1" thickBot="1" x14ac:dyDescent="0.4">
      <c r="B37" s="76"/>
      <c r="C37" s="20"/>
      <c r="D37" s="21"/>
      <c r="E37" s="22"/>
      <c r="F37" s="23" t="s">
        <v>32</v>
      </c>
      <c r="G37" s="20"/>
      <c r="H37" s="24" t="s">
        <v>32</v>
      </c>
      <c r="I37" s="79"/>
    </row>
    <row r="38" spans="2:10" ht="18" hidden="1" thickBot="1" x14ac:dyDescent="0.4">
      <c r="B38" s="76"/>
      <c r="C38" s="20"/>
      <c r="D38" s="21"/>
      <c r="E38" s="22"/>
      <c r="F38" s="23" t="s">
        <v>32</v>
      </c>
      <c r="G38" s="20"/>
      <c r="H38" s="24" t="s">
        <v>32</v>
      </c>
      <c r="I38" s="79"/>
    </row>
    <row r="39" spans="2:10" ht="18" hidden="1" thickBot="1" x14ac:dyDescent="0.4">
      <c r="B39" s="77"/>
      <c r="C39" s="27"/>
      <c r="D39" s="28"/>
      <c r="E39" s="29"/>
      <c r="F39" s="30" t="s">
        <v>32</v>
      </c>
      <c r="G39" s="27"/>
      <c r="H39" s="31" t="s">
        <v>32</v>
      </c>
      <c r="I39" s="80"/>
    </row>
    <row r="40" spans="2:10" hidden="1" x14ac:dyDescent="0.35">
      <c r="B40" s="76"/>
      <c r="C40" s="20" t="s">
        <v>48</v>
      </c>
      <c r="D40" s="21"/>
      <c r="E40" s="22"/>
      <c r="F40" s="23" t="s">
        <v>32</v>
      </c>
      <c r="G40" s="20"/>
      <c r="H40" s="24" t="s">
        <v>32</v>
      </c>
      <c r="I40" s="79"/>
    </row>
    <row r="41" spans="2:10" ht="18" hidden="1" thickBot="1" x14ac:dyDescent="0.4">
      <c r="B41" s="76"/>
      <c r="C41" s="20"/>
      <c r="D41" s="21"/>
      <c r="E41" s="22"/>
      <c r="F41" s="23" t="s">
        <v>32</v>
      </c>
      <c r="G41" s="20"/>
      <c r="H41" s="24" t="s">
        <v>32</v>
      </c>
      <c r="I41" s="79"/>
    </row>
    <row r="42" spans="2:10" ht="18" hidden="1" thickBot="1" x14ac:dyDescent="0.4">
      <c r="B42" s="76"/>
      <c r="C42" s="20"/>
      <c r="D42" s="21"/>
      <c r="E42" s="22"/>
      <c r="F42" s="23" t="s">
        <v>32</v>
      </c>
      <c r="G42" s="20"/>
      <c r="H42" s="24" t="s">
        <v>32</v>
      </c>
      <c r="I42" s="79"/>
    </row>
    <row r="43" spans="2:10" ht="18" hidden="1" thickBot="1" x14ac:dyDescent="0.4">
      <c r="B43" s="76"/>
      <c r="C43" s="20"/>
      <c r="D43" s="21"/>
      <c r="E43" s="22"/>
      <c r="F43" s="23" t="s">
        <v>32</v>
      </c>
      <c r="G43" s="20"/>
      <c r="H43" s="24" t="s">
        <v>32</v>
      </c>
      <c r="I43" s="79"/>
    </row>
    <row r="44" spans="2:10" ht="18" hidden="1" thickBot="1" x14ac:dyDescent="0.4">
      <c r="B44" s="76"/>
      <c r="C44" s="20"/>
      <c r="D44" s="21"/>
      <c r="E44" s="22"/>
      <c r="F44" s="23" t="s">
        <v>32</v>
      </c>
      <c r="G44" s="20"/>
      <c r="H44" s="24" t="s">
        <v>32</v>
      </c>
      <c r="I44" s="79"/>
    </row>
    <row r="45" spans="2:10" ht="18" hidden="1" thickBot="1" x14ac:dyDescent="0.4">
      <c r="B45" s="76"/>
      <c r="C45" s="20"/>
      <c r="D45" s="21"/>
      <c r="E45" s="22"/>
      <c r="F45" s="23" t="s">
        <v>32</v>
      </c>
      <c r="G45" s="20"/>
      <c r="H45" s="24" t="s">
        <v>32</v>
      </c>
      <c r="I45" s="79"/>
    </row>
    <row r="46" spans="2:10" ht="18" hidden="1" thickBot="1" x14ac:dyDescent="0.4">
      <c r="B46" s="76"/>
      <c r="C46" s="20"/>
      <c r="D46" s="21"/>
      <c r="E46" s="22"/>
      <c r="F46" s="23" t="s">
        <v>32</v>
      </c>
      <c r="G46" s="20"/>
      <c r="H46" s="24" t="s">
        <v>32</v>
      </c>
      <c r="I46" s="79"/>
    </row>
    <row r="47" spans="2:10" ht="18" hidden="1" thickBot="1" x14ac:dyDescent="0.4">
      <c r="B47" s="77"/>
      <c r="C47" s="27"/>
      <c r="D47" s="28"/>
      <c r="E47" s="29"/>
      <c r="F47" s="30" t="s">
        <v>32</v>
      </c>
      <c r="G47" s="27"/>
      <c r="H47" s="31" t="s">
        <v>32</v>
      </c>
      <c r="I47" s="80"/>
    </row>
    <row r="48" spans="2:10" ht="70.5" thickBot="1" x14ac:dyDescent="0.4">
      <c r="B48" s="75" t="s">
        <v>86</v>
      </c>
      <c r="C48" s="15" t="s">
        <v>83</v>
      </c>
      <c r="D48" s="16"/>
      <c r="E48" s="17"/>
      <c r="F48" s="18" t="s">
        <v>32</v>
      </c>
      <c r="G48" s="15" t="s">
        <v>50</v>
      </c>
      <c r="H48" s="19">
        <v>8000</v>
      </c>
      <c r="I48" s="78">
        <v>29400</v>
      </c>
      <c r="J48" s="87">
        <f>I48*1.3</f>
        <v>38220</v>
      </c>
    </row>
    <row r="49" spans="2:10" ht="17.5" hidden="1" customHeight="1" x14ac:dyDescent="0.35">
      <c r="B49" s="76"/>
      <c r="C49" s="20"/>
      <c r="D49" s="21"/>
      <c r="E49" s="22"/>
      <c r="F49" s="23"/>
      <c r="G49" s="20"/>
      <c r="H49" s="24" t="s">
        <v>32</v>
      </c>
      <c r="I49" s="79"/>
      <c r="J49" s="88"/>
    </row>
    <row r="50" spans="2:10" ht="53" thickBot="1" x14ac:dyDescent="0.4">
      <c r="B50" s="76"/>
      <c r="C50" s="20" t="s">
        <v>53</v>
      </c>
      <c r="D50" s="21"/>
      <c r="E50" s="22"/>
      <c r="F50" s="23" t="s">
        <v>32</v>
      </c>
      <c r="G50" s="20" t="s">
        <v>51</v>
      </c>
      <c r="H50" s="24">
        <v>12000</v>
      </c>
      <c r="I50" s="79"/>
      <c r="J50" s="87"/>
    </row>
    <row r="51" spans="2:10" ht="17.5" hidden="1" customHeight="1" x14ac:dyDescent="0.35">
      <c r="B51" s="76"/>
      <c r="C51" s="20"/>
      <c r="D51" s="21"/>
      <c r="E51" s="22"/>
      <c r="F51" s="23"/>
      <c r="G51" s="20"/>
      <c r="H51" s="24"/>
      <c r="I51" s="79"/>
      <c r="J51" s="88"/>
    </row>
    <row r="52" spans="2:10" x14ac:dyDescent="0.35">
      <c r="B52" s="76"/>
      <c r="C52" s="20" t="s">
        <v>54</v>
      </c>
      <c r="D52" s="21" t="s">
        <v>29</v>
      </c>
      <c r="E52" s="22">
        <v>16</v>
      </c>
      <c r="F52" s="23">
        <v>185</v>
      </c>
      <c r="G52" s="20"/>
      <c r="H52" s="24">
        <v>2960</v>
      </c>
      <c r="I52" s="79"/>
      <c r="J52" s="89"/>
    </row>
    <row r="53" spans="2:10" x14ac:dyDescent="0.35">
      <c r="B53" s="76"/>
      <c r="C53" s="20" t="s">
        <v>54</v>
      </c>
      <c r="D53" s="26" t="s">
        <v>25</v>
      </c>
      <c r="E53" s="22">
        <v>16</v>
      </c>
      <c r="F53" s="23">
        <v>260</v>
      </c>
      <c r="G53" s="20"/>
      <c r="H53" s="24">
        <v>4160</v>
      </c>
      <c r="I53" s="79"/>
      <c r="J53" s="90"/>
    </row>
    <row r="54" spans="2:10" ht="18" thickBot="1" x14ac:dyDescent="0.4">
      <c r="B54" s="76"/>
      <c r="C54" s="20" t="s">
        <v>54</v>
      </c>
      <c r="D54" s="26" t="s">
        <v>27</v>
      </c>
      <c r="E54" s="22">
        <v>12</v>
      </c>
      <c r="F54" s="23">
        <v>110</v>
      </c>
      <c r="G54" s="20"/>
      <c r="H54" s="24">
        <v>1320</v>
      </c>
      <c r="I54" s="79"/>
      <c r="J54" s="91"/>
    </row>
    <row r="55" spans="2:10" ht="17.5" hidden="1" customHeight="1" x14ac:dyDescent="0.35">
      <c r="B55" s="76"/>
      <c r="C55" s="20"/>
      <c r="D55" s="21"/>
      <c r="E55" s="22"/>
      <c r="F55" s="23" t="s">
        <v>32</v>
      </c>
      <c r="G55" s="20"/>
      <c r="H55" s="24" t="s">
        <v>32</v>
      </c>
      <c r="I55" s="79"/>
      <c r="J55" s="88"/>
    </row>
    <row r="56" spans="2:10" x14ac:dyDescent="0.35">
      <c r="B56" s="76"/>
      <c r="C56" s="20" t="s">
        <v>55</v>
      </c>
      <c r="D56" s="21" t="s">
        <v>42</v>
      </c>
      <c r="E56" s="22">
        <v>4</v>
      </c>
      <c r="F56" s="23">
        <v>130</v>
      </c>
      <c r="G56" s="20"/>
      <c r="H56" s="24">
        <v>520</v>
      </c>
      <c r="I56" s="79"/>
      <c r="J56" s="89"/>
    </row>
    <row r="57" spans="2:10" ht="18" thickBot="1" x14ac:dyDescent="0.4">
      <c r="B57" s="76"/>
      <c r="C57" s="20" t="s">
        <v>16</v>
      </c>
      <c r="D57" s="21" t="s">
        <v>43</v>
      </c>
      <c r="E57" s="22">
        <v>4</v>
      </c>
      <c r="F57" s="23">
        <v>110</v>
      </c>
      <c r="G57" s="20"/>
      <c r="H57" s="24">
        <v>440</v>
      </c>
      <c r="I57" s="79"/>
      <c r="J57" s="91"/>
    </row>
    <row r="58" spans="2:10" ht="18" hidden="1" thickBot="1" x14ac:dyDescent="0.4">
      <c r="B58" s="76"/>
      <c r="C58" s="20"/>
      <c r="D58" s="21"/>
      <c r="E58" s="22"/>
      <c r="F58" s="23" t="s">
        <v>32</v>
      </c>
      <c r="G58" s="20"/>
      <c r="H58" s="24" t="s">
        <v>32</v>
      </c>
      <c r="I58" s="79"/>
    </row>
    <row r="59" spans="2:10" ht="18" hidden="1" thickBot="1" x14ac:dyDescent="0.4">
      <c r="B59" s="76"/>
      <c r="C59" s="20"/>
      <c r="D59" s="21"/>
      <c r="E59" s="22"/>
      <c r="F59" s="23" t="s">
        <v>32</v>
      </c>
      <c r="G59" s="20"/>
      <c r="H59" s="24" t="s">
        <v>32</v>
      </c>
      <c r="I59" s="79"/>
    </row>
    <row r="60" spans="2:10" ht="18" hidden="1" thickBot="1" x14ac:dyDescent="0.4">
      <c r="B60" s="76"/>
      <c r="C60" s="20"/>
      <c r="D60" s="21"/>
      <c r="E60" s="22"/>
      <c r="F60" s="23" t="s">
        <v>32</v>
      </c>
      <c r="G60" s="20"/>
      <c r="H60" s="24" t="s">
        <v>32</v>
      </c>
      <c r="I60" s="79"/>
    </row>
    <row r="61" spans="2:10" ht="18" hidden="1" thickBot="1" x14ac:dyDescent="0.4">
      <c r="B61" s="76"/>
      <c r="C61" s="20"/>
      <c r="D61" s="21"/>
      <c r="E61" s="22"/>
      <c r="F61" s="23" t="s">
        <v>32</v>
      </c>
      <c r="G61" s="20"/>
      <c r="H61" s="24" t="s">
        <v>32</v>
      </c>
      <c r="I61" s="79"/>
    </row>
    <row r="62" spans="2:10" ht="18" hidden="1" thickBot="1" x14ac:dyDescent="0.4">
      <c r="B62" s="76"/>
      <c r="C62" s="20"/>
      <c r="D62" s="21"/>
      <c r="E62" s="22"/>
      <c r="F62" s="23" t="s">
        <v>32</v>
      </c>
      <c r="G62" s="20"/>
      <c r="H62" s="24" t="s">
        <v>32</v>
      </c>
      <c r="I62" s="79"/>
    </row>
    <row r="63" spans="2:10" ht="18" hidden="1" thickBot="1" x14ac:dyDescent="0.4">
      <c r="B63" s="76"/>
      <c r="C63" s="20"/>
      <c r="D63" s="21"/>
      <c r="E63" s="22"/>
      <c r="F63" s="23" t="s">
        <v>32</v>
      </c>
      <c r="G63" s="20"/>
      <c r="H63" s="24" t="s">
        <v>32</v>
      </c>
      <c r="I63" s="79"/>
    </row>
    <row r="64" spans="2:10" ht="18" hidden="1" thickBot="1" x14ac:dyDescent="0.4">
      <c r="B64" s="76"/>
      <c r="C64" s="20"/>
      <c r="D64" s="21"/>
      <c r="E64" s="22"/>
      <c r="F64" s="23" t="s">
        <v>32</v>
      </c>
      <c r="G64" s="20"/>
      <c r="H64" s="24" t="s">
        <v>32</v>
      </c>
      <c r="I64" s="79"/>
    </row>
    <row r="65" spans="2:9" ht="18" hidden="1" thickBot="1" x14ac:dyDescent="0.4">
      <c r="B65" s="76"/>
      <c r="C65" s="20"/>
      <c r="D65" s="21"/>
      <c r="E65" s="22"/>
      <c r="F65" s="23" t="s">
        <v>32</v>
      </c>
      <c r="G65" s="20"/>
      <c r="H65" s="24" t="s">
        <v>32</v>
      </c>
      <c r="I65" s="79"/>
    </row>
    <row r="66" spans="2:9" ht="18" hidden="1" thickBot="1" x14ac:dyDescent="0.4">
      <c r="B66" s="76"/>
      <c r="C66" s="20"/>
      <c r="D66" s="21"/>
      <c r="E66" s="22"/>
      <c r="F66" s="23" t="s">
        <v>32</v>
      </c>
      <c r="G66" s="20"/>
      <c r="H66" s="24" t="s">
        <v>32</v>
      </c>
      <c r="I66" s="79"/>
    </row>
    <row r="67" spans="2:9" ht="18" hidden="1" thickBot="1" x14ac:dyDescent="0.4">
      <c r="B67" s="77"/>
      <c r="C67" s="27"/>
      <c r="D67" s="28"/>
      <c r="E67" s="29"/>
      <c r="F67" s="30" t="s">
        <v>32</v>
      </c>
      <c r="G67" s="27"/>
      <c r="H67" s="31" t="s">
        <v>32</v>
      </c>
      <c r="I67" s="80"/>
    </row>
    <row r="68" spans="2:9" ht="18" hidden="1" thickBot="1" x14ac:dyDescent="0.4">
      <c r="B68" s="76"/>
      <c r="C68" s="20"/>
      <c r="D68" s="21"/>
      <c r="E68" s="22"/>
      <c r="F68" s="23" t="s">
        <v>32</v>
      </c>
      <c r="G68" s="20"/>
      <c r="H68" s="24" t="s">
        <v>32</v>
      </c>
      <c r="I68" s="79"/>
    </row>
    <row r="69" spans="2:9" ht="18" hidden="1" thickBot="1" x14ac:dyDescent="0.4">
      <c r="B69" s="76"/>
      <c r="C69" s="25"/>
      <c r="D69" s="26"/>
      <c r="E69" s="22"/>
      <c r="F69" s="23" t="s">
        <v>32</v>
      </c>
      <c r="G69" s="20"/>
      <c r="H69" s="24" t="s">
        <v>32</v>
      </c>
      <c r="I69" s="79"/>
    </row>
    <row r="70" spans="2:9" ht="18" hidden="1" thickBot="1" x14ac:dyDescent="0.4">
      <c r="B70" s="76"/>
      <c r="C70" s="25"/>
      <c r="D70" s="26"/>
      <c r="E70" s="22"/>
      <c r="F70" s="23" t="s">
        <v>32</v>
      </c>
      <c r="G70" s="20"/>
      <c r="H70" s="24" t="s">
        <v>32</v>
      </c>
      <c r="I70" s="79"/>
    </row>
    <row r="71" spans="2:9" ht="18" hidden="1" thickBot="1" x14ac:dyDescent="0.4">
      <c r="B71" s="76"/>
      <c r="C71" s="20"/>
      <c r="D71" s="21"/>
      <c r="E71" s="22"/>
      <c r="F71" s="23" t="s">
        <v>32</v>
      </c>
      <c r="G71" s="20"/>
      <c r="H71" s="24" t="s">
        <v>32</v>
      </c>
      <c r="I71" s="79"/>
    </row>
    <row r="72" spans="2:9" ht="18" hidden="1" thickBot="1" x14ac:dyDescent="0.4">
      <c r="B72" s="76"/>
      <c r="C72" s="20"/>
      <c r="D72" s="21"/>
      <c r="E72" s="22"/>
      <c r="F72" s="23" t="s">
        <v>32</v>
      </c>
      <c r="G72" s="20"/>
      <c r="H72" s="24" t="s">
        <v>32</v>
      </c>
      <c r="I72" s="79"/>
    </row>
    <row r="73" spans="2:9" ht="18" hidden="1" thickBot="1" x14ac:dyDescent="0.4">
      <c r="B73" s="76"/>
      <c r="C73" s="20"/>
      <c r="D73" s="21"/>
      <c r="E73" s="22"/>
      <c r="F73" s="23" t="s">
        <v>32</v>
      </c>
      <c r="G73" s="20"/>
      <c r="H73" s="24" t="s">
        <v>32</v>
      </c>
      <c r="I73" s="79"/>
    </row>
    <row r="74" spans="2:9" ht="18" hidden="1" thickBot="1" x14ac:dyDescent="0.4">
      <c r="B74" s="76"/>
      <c r="C74" s="20"/>
      <c r="D74" s="21"/>
      <c r="E74" s="22"/>
      <c r="F74" s="23" t="s">
        <v>32</v>
      </c>
      <c r="G74" s="20"/>
      <c r="H74" s="24" t="s">
        <v>32</v>
      </c>
      <c r="I74" s="79"/>
    </row>
    <row r="75" spans="2:9" ht="18" hidden="1" thickBot="1" x14ac:dyDescent="0.4">
      <c r="B75" s="76"/>
      <c r="C75" s="20"/>
      <c r="D75" s="21"/>
      <c r="E75" s="22"/>
      <c r="F75" s="23" t="s">
        <v>32</v>
      </c>
      <c r="G75" s="20"/>
      <c r="H75" s="24" t="s">
        <v>32</v>
      </c>
      <c r="I75" s="79"/>
    </row>
    <row r="76" spans="2:9" ht="18" hidden="1" thickBot="1" x14ac:dyDescent="0.4">
      <c r="B76" s="76"/>
      <c r="C76" s="20"/>
      <c r="D76" s="21"/>
      <c r="E76" s="22"/>
      <c r="F76" s="23" t="s">
        <v>32</v>
      </c>
      <c r="G76" s="20"/>
      <c r="H76" s="24" t="s">
        <v>32</v>
      </c>
      <c r="I76" s="79"/>
    </row>
    <row r="77" spans="2:9" ht="18" hidden="1" thickBot="1" x14ac:dyDescent="0.4">
      <c r="B77" s="76"/>
      <c r="C77" s="20"/>
      <c r="D77" s="21"/>
      <c r="E77" s="22"/>
      <c r="F77" s="23" t="s">
        <v>32</v>
      </c>
      <c r="G77" s="20"/>
      <c r="H77" s="24" t="s">
        <v>32</v>
      </c>
      <c r="I77" s="79"/>
    </row>
    <row r="78" spans="2:9" ht="18" hidden="1" thickBot="1" x14ac:dyDescent="0.4">
      <c r="B78" s="76"/>
      <c r="C78" s="20"/>
      <c r="D78" s="21"/>
      <c r="E78" s="22"/>
      <c r="F78" s="23" t="s">
        <v>32</v>
      </c>
      <c r="G78" s="20"/>
      <c r="H78" s="24" t="s">
        <v>32</v>
      </c>
      <c r="I78" s="79"/>
    </row>
    <row r="79" spans="2:9" ht="18" hidden="1" thickBot="1" x14ac:dyDescent="0.4">
      <c r="B79" s="76"/>
      <c r="C79" s="20"/>
      <c r="D79" s="21"/>
      <c r="E79" s="22"/>
      <c r="F79" s="23" t="s">
        <v>32</v>
      </c>
      <c r="G79" s="20"/>
      <c r="H79" s="24" t="s">
        <v>32</v>
      </c>
      <c r="I79" s="79"/>
    </row>
    <row r="80" spans="2:9" ht="18" hidden="1" thickBot="1" x14ac:dyDescent="0.4">
      <c r="B80" s="76"/>
      <c r="C80" s="20"/>
      <c r="D80" s="21"/>
      <c r="E80" s="22"/>
      <c r="F80" s="23" t="s">
        <v>32</v>
      </c>
      <c r="G80" s="20"/>
      <c r="H80" s="24" t="s">
        <v>32</v>
      </c>
      <c r="I80" s="79"/>
    </row>
    <row r="81" spans="2:9" ht="18" hidden="1" thickBot="1" x14ac:dyDescent="0.4">
      <c r="B81" s="76"/>
      <c r="C81" s="20"/>
      <c r="D81" s="21"/>
      <c r="E81" s="22"/>
      <c r="F81" s="23" t="s">
        <v>32</v>
      </c>
      <c r="G81" s="20"/>
      <c r="H81" s="24" t="s">
        <v>32</v>
      </c>
      <c r="I81" s="79"/>
    </row>
    <row r="82" spans="2:9" ht="18" hidden="1" thickBot="1" x14ac:dyDescent="0.4">
      <c r="B82" s="76"/>
      <c r="C82" s="20"/>
      <c r="D82" s="21"/>
      <c r="E82" s="22"/>
      <c r="F82" s="23" t="s">
        <v>32</v>
      </c>
      <c r="G82" s="20"/>
      <c r="H82" s="24" t="s">
        <v>32</v>
      </c>
      <c r="I82" s="79"/>
    </row>
    <row r="83" spans="2:9" ht="18" hidden="1" thickBot="1" x14ac:dyDescent="0.4">
      <c r="B83" s="76"/>
      <c r="C83" s="20"/>
      <c r="D83" s="21"/>
      <c r="E83" s="22"/>
      <c r="F83" s="23" t="s">
        <v>32</v>
      </c>
      <c r="G83" s="20"/>
      <c r="H83" s="24" t="s">
        <v>32</v>
      </c>
      <c r="I83" s="79"/>
    </row>
    <row r="84" spans="2:9" ht="18" hidden="1" thickBot="1" x14ac:dyDescent="0.4">
      <c r="B84" s="77"/>
      <c r="C84" s="27"/>
      <c r="D84" s="28"/>
      <c r="E84" s="29"/>
      <c r="F84" s="30" t="s">
        <v>32</v>
      </c>
      <c r="G84" s="27"/>
      <c r="H84" s="31" t="s">
        <v>32</v>
      </c>
      <c r="I84" s="80"/>
    </row>
    <row r="85" spans="2:9" ht="18" hidden="1" thickBot="1" x14ac:dyDescent="0.4">
      <c r="B85" s="76"/>
      <c r="C85" s="20"/>
      <c r="D85" s="21"/>
      <c r="E85" s="22"/>
      <c r="F85" s="23" t="s">
        <v>32</v>
      </c>
      <c r="G85" s="20"/>
      <c r="H85" s="24" t="s">
        <v>32</v>
      </c>
      <c r="I85" s="79"/>
    </row>
    <row r="86" spans="2:9" ht="18" hidden="1" thickBot="1" x14ac:dyDescent="0.4">
      <c r="B86" s="76"/>
      <c r="C86" s="20"/>
      <c r="D86" s="21"/>
      <c r="E86" s="22"/>
      <c r="F86" s="23" t="s">
        <v>32</v>
      </c>
      <c r="G86" s="20"/>
      <c r="H86" s="24" t="s">
        <v>32</v>
      </c>
      <c r="I86" s="79"/>
    </row>
    <row r="87" spans="2:9" ht="18" hidden="1" thickBot="1" x14ac:dyDescent="0.4">
      <c r="B87" s="76"/>
      <c r="C87" s="20"/>
      <c r="D87" s="21"/>
      <c r="E87" s="22"/>
      <c r="F87" s="23" t="s">
        <v>32</v>
      </c>
      <c r="G87" s="20"/>
      <c r="H87" s="24" t="s">
        <v>32</v>
      </c>
      <c r="I87" s="79"/>
    </row>
    <row r="88" spans="2:9" ht="18" hidden="1" thickBot="1" x14ac:dyDescent="0.4">
      <c r="B88" s="76"/>
      <c r="C88" s="20"/>
      <c r="D88" s="21"/>
      <c r="E88" s="22"/>
      <c r="F88" s="23" t="s">
        <v>32</v>
      </c>
      <c r="G88" s="20"/>
      <c r="H88" s="24" t="s">
        <v>32</v>
      </c>
      <c r="I88" s="79"/>
    </row>
    <row r="89" spans="2:9" ht="18" hidden="1" thickBot="1" x14ac:dyDescent="0.4">
      <c r="B89" s="76"/>
      <c r="C89" s="20"/>
      <c r="D89" s="21"/>
      <c r="E89" s="22"/>
      <c r="F89" s="23" t="s">
        <v>32</v>
      </c>
      <c r="G89" s="20"/>
      <c r="H89" s="24" t="s">
        <v>32</v>
      </c>
      <c r="I89" s="79"/>
    </row>
    <row r="90" spans="2:9" ht="18" hidden="1" thickBot="1" x14ac:dyDescent="0.4">
      <c r="B90" s="76"/>
      <c r="C90" s="20"/>
      <c r="D90" s="21"/>
      <c r="E90" s="22"/>
      <c r="F90" s="23" t="s">
        <v>32</v>
      </c>
      <c r="G90" s="20"/>
      <c r="H90" s="24" t="s">
        <v>32</v>
      </c>
      <c r="I90" s="79"/>
    </row>
    <row r="91" spans="2:9" ht="18" hidden="1" thickBot="1" x14ac:dyDescent="0.4">
      <c r="B91" s="76"/>
      <c r="C91" s="20"/>
      <c r="D91" s="21"/>
      <c r="E91" s="22"/>
      <c r="F91" s="23" t="s">
        <v>32</v>
      </c>
      <c r="G91" s="20"/>
      <c r="H91" s="24" t="s">
        <v>32</v>
      </c>
      <c r="I91" s="79"/>
    </row>
    <row r="92" spans="2:9" ht="18" hidden="1" thickBot="1" x14ac:dyDescent="0.4">
      <c r="B92" s="76"/>
      <c r="C92" s="20"/>
      <c r="D92" s="21"/>
      <c r="E92" s="22"/>
      <c r="F92" s="23" t="s">
        <v>32</v>
      </c>
      <c r="G92" s="20"/>
      <c r="H92" s="24" t="s">
        <v>32</v>
      </c>
      <c r="I92" s="79"/>
    </row>
    <row r="93" spans="2:9" ht="18" hidden="1" thickBot="1" x14ac:dyDescent="0.4">
      <c r="B93" s="76"/>
      <c r="C93" s="20"/>
      <c r="D93" s="21"/>
      <c r="E93" s="22"/>
      <c r="F93" s="23" t="s">
        <v>32</v>
      </c>
      <c r="G93" s="20"/>
      <c r="H93" s="24" t="s">
        <v>32</v>
      </c>
      <c r="I93" s="79"/>
    </row>
    <row r="94" spans="2:9" ht="18" hidden="1" thickBot="1" x14ac:dyDescent="0.4">
      <c r="B94" s="76"/>
      <c r="C94" s="20"/>
      <c r="D94" s="21"/>
      <c r="E94" s="22"/>
      <c r="F94" s="23" t="s">
        <v>32</v>
      </c>
      <c r="G94" s="20"/>
      <c r="H94" s="24" t="s">
        <v>32</v>
      </c>
      <c r="I94" s="79"/>
    </row>
    <row r="95" spans="2:9" ht="18" hidden="1" thickBot="1" x14ac:dyDescent="0.4">
      <c r="B95" s="76"/>
      <c r="C95" s="20"/>
      <c r="D95" s="21"/>
      <c r="E95" s="22"/>
      <c r="F95" s="23" t="s">
        <v>32</v>
      </c>
      <c r="G95" s="20"/>
      <c r="H95" s="24" t="s">
        <v>32</v>
      </c>
      <c r="I95" s="79"/>
    </row>
    <row r="96" spans="2:9" ht="18" hidden="1" thickBot="1" x14ac:dyDescent="0.4">
      <c r="B96" s="76"/>
      <c r="C96" s="20"/>
      <c r="D96" s="21"/>
      <c r="E96" s="22"/>
      <c r="F96" s="23" t="s">
        <v>32</v>
      </c>
      <c r="G96" s="20"/>
      <c r="H96" s="24" t="s">
        <v>32</v>
      </c>
      <c r="I96" s="79"/>
    </row>
    <row r="97" spans="2:9" ht="18" hidden="1" thickBot="1" x14ac:dyDescent="0.4">
      <c r="B97" s="77"/>
      <c r="C97" s="27"/>
      <c r="D97" s="28"/>
      <c r="E97" s="29"/>
      <c r="F97" s="30" t="s">
        <v>32</v>
      </c>
      <c r="G97" s="27"/>
      <c r="H97" s="31" t="s">
        <v>32</v>
      </c>
      <c r="I97" s="80"/>
    </row>
    <row r="98" spans="2:9" ht="18" hidden="1" thickBot="1" x14ac:dyDescent="0.4">
      <c r="B98" s="75"/>
      <c r="C98" s="15"/>
      <c r="D98" s="16"/>
      <c r="E98" s="17"/>
      <c r="F98" s="18" t="s">
        <v>32</v>
      </c>
      <c r="G98" s="15"/>
      <c r="H98" s="19" t="s">
        <v>32</v>
      </c>
      <c r="I98" s="78">
        <v>0</v>
      </c>
    </row>
    <row r="99" spans="2:9" ht="18" hidden="1" thickBot="1" x14ac:dyDescent="0.4">
      <c r="B99" s="76"/>
      <c r="C99" s="20"/>
      <c r="D99" s="21"/>
      <c r="E99" s="22"/>
      <c r="F99" s="23" t="s">
        <v>32</v>
      </c>
      <c r="G99" s="20"/>
      <c r="H99" s="24" t="s">
        <v>32</v>
      </c>
      <c r="I99" s="79"/>
    </row>
    <row r="100" spans="2:9" ht="18" hidden="1" thickBot="1" x14ac:dyDescent="0.4">
      <c r="B100" s="76"/>
      <c r="C100" s="20"/>
      <c r="D100" s="21"/>
      <c r="E100" s="22"/>
      <c r="F100" s="23" t="s">
        <v>32</v>
      </c>
      <c r="G100" s="20"/>
      <c r="H100" s="24" t="s">
        <v>32</v>
      </c>
      <c r="I100" s="79"/>
    </row>
    <row r="101" spans="2:9" ht="18" hidden="1" thickBot="1" x14ac:dyDescent="0.4">
      <c r="B101" s="76"/>
      <c r="C101" s="20"/>
      <c r="D101" s="21"/>
      <c r="E101" s="22"/>
      <c r="F101" s="23" t="s">
        <v>32</v>
      </c>
      <c r="G101" s="20"/>
      <c r="H101" s="24" t="s">
        <v>32</v>
      </c>
      <c r="I101" s="79"/>
    </row>
    <row r="102" spans="2:9" ht="18" hidden="1" thickBot="1" x14ac:dyDescent="0.4">
      <c r="B102" s="76"/>
      <c r="C102" s="20"/>
      <c r="D102" s="21"/>
      <c r="E102" s="22"/>
      <c r="F102" s="23" t="s">
        <v>32</v>
      </c>
      <c r="G102" s="20"/>
      <c r="H102" s="24" t="s">
        <v>32</v>
      </c>
      <c r="I102" s="79"/>
    </row>
    <row r="103" spans="2:9" ht="18" hidden="1" thickBot="1" x14ac:dyDescent="0.4">
      <c r="B103" s="76"/>
      <c r="C103" s="20"/>
      <c r="D103" s="21"/>
      <c r="E103" s="22"/>
      <c r="F103" s="23" t="s">
        <v>32</v>
      </c>
      <c r="G103" s="20"/>
      <c r="H103" s="24" t="s">
        <v>32</v>
      </c>
      <c r="I103" s="79"/>
    </row>
    <row r="104" spans="2:9" ht="18" hidden="1" thickBot="1" x14ac:dyDescent="0.4">
      <c r="B104" s="76"/>
      <c r="C104" s="20"/>
      <c r="D104" s="21"/>
      <c r="E104" s="22"/>
      <c r="F104" s="23" t="s">
        <v>32</v>
      </c>
      <c r="G104" s="20"/>
      <c r="H104" s="24" t="s">
        <v>32</v>
      </c>
      <c r="I104" s="79"/>
    </row>
    <row r="105" spans="2:9" ht="18" hidden="1" thickBot="1" x14ac:dyDescent="0.4">
      <c r="B105" s="76"/>
      <c r="C105" s="20"/>
      <c r="D105" s="21"/>
      <c r="E105" s="22"/>
      <c r="F105" s="23" t="s">
        <v>32</v>
      </c>
      <c r="G105" s="20"/>
      <c r="H105" s="24" t="s">
        <v>32</v>
      </c>
      <c r="I105" s="79"/>
    </row>
    <row r="106" spans="2:9" ht="18" hidden="1" thickBot="1" x14ac:dyDescent="0.4">
      <c r="B106" s="76"/>
      <c r="C106" s="20"/>
      <c r="D106" s="21"/>
      <c r="E106" s="22"/>
      <c r="F106" s="23" t="s">
        <v>32</v>
      </c>
      <c r="G106" s="20"/>
      <c r="H106" s="24" t="s">
        <v>32</v>
      </c>
      <c r="I106" s="79"/>
    </row>
    <row r="107" spans="2:9" ht="18" hidden="1" thickBot="1" x14ac:dyDescent="0.4">
      <c r="B107" s="76"/>
      <c r="C107" s="20"/>
      <c r="D107" s="21"/>
      <c r="E107" s="22"/>
      <c r="F107" s="23" t="s">
        <v>32</v>
      </c>
      <c r="G107" s="20"/>
      <c r="H107" s="24" t="s">
        <v>32</v>
      </c>
      <c r="I107" s="79"/>
    </row>
    <row r="108" spans="2:9" ht="18" hidden="1" thickBot="1" x14ac:dyDescent="0.4">
      <c r="B108" s="76"/>
      <c r="C108" s="20"/>
      <c r="D108" s="21"/>
      <c r="E108" s="22"/>
      <c r="F108" s="23" t="s">
        <v>32</v>
      </c>
      <c r="G108" s="20"/>
      <c r="H108" s="24" t="s">
        <v>32</v>
      </c>
      <c r="I108" s="79"/>
    </row>
    <row r="109" spans="2:9" ht="18" hidden="1" thickBot="1" x14ac:dyDescent="0.4">
      <c r="B109" s="76"/>
      <c r="C109" s="20"/>
      <c r="D109" s="21"/>
      <c r="E109" s="22"/>
      <c r="F109" s="23" t="s">
        <v>32</v>
      </c>
      <c r="G109" s="20"/>
      <c r="H109" s="24" t="s">
        <v>32</v>
      </c>
      <c r="I109" s="79"/>
    </row>
    <row r="110" spans="2:9" ht="18" hidden="1" thickBot="1" x14ac:dyDescent="0.4">
      <c r="B110" s="76"/>
      <c r="C110" s="20"/>
      <c r="D110" s="21"/>
      <c r="E110" s="22"/>
      <c r="F110" s="23" t="s">
        <v>32</v>
      </c>
      <c r="G110" s="20"/>
      <c r="H110" s="24" t="s">
        <v>32</v>
      </c>
      <c r="I110" s="79"/>
    </row>
    <row r="111" spans="2:9" ht="18" hidden="1" thickBot="1" x14ac:dyDescent="0.4">
      <c r="B111" s="76"/>
      <c r="C111" s="20"/>
      <c r="D111" s="21"/>
      <c r="E111" s="22"/>
      <c r="F111" s="23" t="s">
        <v>32</v>
      </c>
      <c r="G111" s="20"/>
      <c r="H111" s="24" t="s">
        <v>32</v>
      </c>
      <c r="I111" s="79"/>
    </row>
    <row r="112" spans="2:9" ht="18" hidden="1" thickBot="1" x14ac:dyDescent="0.4">
      <c r="B112" s="76"/>
      <c r="C112" s="20"/>
      <c r="D112" s="21"/>
      <c r="E112" s="22"/>
      <c r="F112" s="23" t="s">
        <v>32</v>
      </c>
      <c r="G112" s="20"/>
      <c r="H112" s="24" t="s">
        <v>32</v>
      </c>
      <c r="I112" s="79"/>
    </row>
    <row r="113" spans="2:9" ht="18" hidden="1" thickBot="1" x14ac:dyDescent="0.4">
      <c r="B113" s="76"/>
      <c r="C113" s="20"/>
      <c r="D113" s="21"/>
      <c r="E113" s="22"/>
      <c r="F113" s="23" t="s">
        <v>32</v>
      </c>
      <c r="G113" s="20"/>
      <c r="H113" s="24" t="s">
        <v>32</v>
      </c>
      <c r="I113" s="79"/>
    </row>
    <row r="114" spans="2:9" ht="18" hidden="1" thickBot="1" x14ac:dyDescent="0.4">
      <c r="B114" s="76"/>
      <c r="C114" s="20"/>
      <c r="D114" s="21"/>
      <c r="E114" s="22"/>
      <c r="F114" s="23" t="s">
        <v>32</v>
      </c>
      <c r="G114" s="20"/>
      <c r="H114" s="24" t="s">
        <v>32</v>
      </c>
      <c r="I114" s="79"/>
    </row>
    <row r="115" spans="2:9" ht="18" hidden="1" thickBot="1" x14ac:dyDescent="0.4">
      <c r="B115" s="76"/>
      <c r="C115" s="20"/>
      <c r="D115" s="21"/>
      <c r="E115" s="22"/>
      <c r="F115" s="23" t="s">
        <v>32</v>
      </c>
      <c r="G115" s="20"/>
      <c r="H115" s="24" t="s">
        <v>32</v>
      </c>
      <c r="I115" s="79"/>
    </row>
    <row r="116" spans="2:9" ht="18" hidden="1" thickBot="1" x14ac:dyDescent="0.4">
      <c r="B116" s="76"/>
      <c r="C116" s="20"/>
      <c r="D116" s="21"/>
      <c r="E116" s="22"/>
      <c r="F116" s="23" t="s">
        <v>32</v>
      </c>
      <c r="G116" s="20"/>
      <c r="H116" s="24" t="s">
        <v>32</v>
      </c>
      <c r="I116" s="79"/>
    </row>
    <row r="117" spans="2:9" ht="18" hidden="1" thickBot="1" x14ac:dyDescent="0.4">
      <c r="B117" s="77"/>
      <c r="C117" s="27"/>
      <c r="D117" s="28"/>
      <c r="E117" s="29"/>
      <c r="F117" s="30" t="s">
        <v>32</v>
      </c>
      <c r="G117" s="27"/>
      <c r="H117" s="31" t="s">
        <v>32</v>
      </c>
      <c r="I117" s="80"/>
    </row>
    <row r="118" spans="2:9" ht="18" hidden="1" thickBot="1" x14ac:dyDescent="0.4">
      <c r="B118" s="75"/>
      <c r="C118" s="15"/>
      <c r="D118" s="16"/>
      <c r="E118" s="17"/>
      <c r="F118" s="18" t="s">
        <v>32</v>
      </c>
      <c r="G118" s="15"/>
      <c r="H118" s="19" t="s">
        <v>32</v>
      </c>
      <c r="I118" s="78">
        <v>0</v>
      </c>
    </row>
    <row r="119" spans="2:9" ht="18" hidden="1" thickBot="1" x14ac:dyDescent="0.4">
      <c r="B119" s="76"/>
      <c r="C119" s="20"/>
      <c r="D119" s="21"/>
      <c r="E119" s="22"/>
      <c r="F119" s="23" t="s">
        <v>32</v>
      </c>
      <c r="G119" s="20"/>
      <c r="H119" s="24" t="s">
        <v>32</v>
      </c>
      <c r="I119" s="79"/>
    </row>
    <row r="120" spans="2:9" ht="18" hidden="1" thickBot="1" x14ac:dyDescent="0.4">
      <c r="B120" s="76"/>
      <c r="C120" s="20"/>
      <c r="D120" s="21"/>
      <c r="E120" s="22"/>
      <c r="F120" s="23" t="s">
        <v>32</v>
      </c>
      <c r="G120" s="20"/>
      <c r="H120" s="24" t="s">
        <v>32</v>
      </c>
      <c r="I120" s="79"/>
    </row>
    <row r="121" spans="2:9" ht="18" hidden="1" thickBot="1" x14ac:dyDescent="0.4">
      <c r="B121" s="76"/>
      <c r="C121" s="20"/>
      <c r="D121" s="21"/>
      <c r="E121" s="22"/>
      <c r="F121" s="23" t="s">
        <v>32</v>
      </c>
      <c r="G121" s="20"/>
      <c r="H121" s="24" t="s">
        <v>32</v>
      </c>
      <c r="I121" s="79"/>
    </row>
    <row r="122" spans="2:9" ht="18" hidden="1" thickBot="1" x14ac:dyDescent="0.4">
      <c r="B122" s="76"/>
      <c r="C122" s="20"/>
      <c r="D122" s="21"/>
      <c r="E122" s="22"/>
      <c r="F122" s="23" t="s">
        <v>32</v>
      </c>
      <c r="G122" s="20"/>
      <c r="H122" s="24" t="s">
        <v>32</v>
      </c>
      <c r="I122" s="79"/>
    </row>
    <row r="123" spans="2:9" ht="18" hidden="1" thickBot="1" x14ac:dyDescent="0.4">
      <c r="B123" s="76"/>
      <c r="C123" s="20"/>
      <c r="D123" s="21"/>
      <c r="E123" s="22"/>
      <c r="F123" s="23" t="s">
        <v>32</v>
      </c>
      <c r="G123" s="20"/>
      <c r="H123" s="24" t="s">
        <v>32</v>
      </c>
      <c r="I123" s="79"/>
    </row>
    <row r="124" spans="2:9" ht="18" hidden="1" thickBot="1" x14ac:dyDescent="0.4">
      <c r="B124" s="76"/>
      <c r="C124" s="20"/>
      <c r="D124" s="21"/>
      <c r="E124" s="22"/>
      <c r="F124" s="23" t="s">
        <v>32</v>
      </c>
      <c r="G124" s="20"/>
      <c r="H124" s="24" t="s">
        <v>32</v>
      </c>
      <c r="I124" s="79"/>
    </row>
    <row r="125" spans="2:9" ht="18" hidden="1" thickBot="1" x14ac:dyDescent="0.4">
      <c r="B125" s="76"/>
      <c r="C125" s="20"/>
      <c r="D125" s="21"/>
      <c r="E125" s="22"/>
      <c r="F125" s="23" t="s">
        <v>32</v>
      </c>
      <c r="G125" s="20"/>
      <c r="H125" s="24" t="s">
        <v>32</v>
      </c>
      <c r="I125" s="79"/>
    </row>
    <row r="126" spans="2:9" ht="18" hidden="1" thickBot="1" x14ac:dyDescent="0.4">
      <c r="B126" s="76"/>
      <c r="C126" s="20"/>
      <c r="D126" s="21"/>
      <c r="E126" s="22"/>
      <c r="F126" s="23" t="s">
        <v>32</v>
      </c>
      <c r="G126" s="20"/>
      <c r="H126" s="24" t="s">
        <v>32</v>
      </c>
      <c r="I126" s="79"/>
    </row>
    <row r="127" spans="2:9" ht="18" hidden="1" thickBot="1" x14ac:dyDescent="0.4">
      <c r="B127" s="76"/>
      <c r="C127" s="20"/>
      <c r="D127" s="21"/>
      <c r="E127" s="22"/>
      <c r="F127" s="23" t="s">
        <v>32</v>
      </c>
      <c r="G127" s="20"/>
      <c r="H127" s="24" t="s">
        <v>32</v>
      </c>
      <c r="I127" s="79"/>
    </row>
    <row r="128" spans="2:9" ht="18" hidden="1" thickBot="1" x14ac:dyDescent="0.4">
      <c r="B128" s="76"/>
      <c r="C128" s="20"/>
      <c r="D128" s="21"/>
      <c r="E128" s="22"/>
      <c r="F128" s="23" t="s">
        <v>32</v>
      </c>
      <c r="G128" s="20"/>
      <c r="H128" s="24" t="s">
        <v>32</v>
      </c>
      <c r="I128" s="79"/>
    </row>
    <row r="129" spans="2:9" ht="18" hidden="1" thickBot="1" x14ac:dyDescent="0.4">
      <c r="B129" s="76"/>
      <c r="C129" s="20"/>
      <c r="D129" s="21"/>
      <c r="E129" s="22"/>
      <c r="F129" s="23" t="s">
        <v>32</v>
      </c>
      <c r="G129" s="20"/>
      <c r="H129" s="24" t="s">
        <v>32</v>
      </c>
      <c r="I129" s="79"/>
    </row>
    <row r="130" spans="2:9" ht="18" hidden="1" thickBot="1" x14ac:dyDescent="0.4">
      <c r="B130" s="76"/>
      <c r="C130" s="20"/>
      <c r="D130" s="21"/>
      <c r="E130" s="22"/>
      <c r="F130" s="23" t="s">
        <v>32</v>
      </c>
      <c r="G130" s="20"/>
      <c r="H130" s="24" t="s">
        <v>32</v>
      </c>
      <c r="I130" s="79"/>
    </row>
    <row r="131" spans="2:9" ht="18" hidden="1" thickBot="1" x14ac:dyDescent="0.4">
      <c r="B131" s="76"/>
      <c r="C131" s="20"/>
      <c r="D131" s="21"/>
      <c r="E131" s="22"/>
      <c r="F131" s="23" t="s">
        <v>32</v>
      </c>
      <c r="G131" s="20"/>
      <c r="H131" s="24" t="s">
        <v>32</v>
      </c>
      <c r="I131" s="79"/>
    </row>
    <row r="132" spans="2:9" ht="18" hidden="1" thickBot="1" x14ac:dyDescent="0.4">
      <c r="B132" s="76"/>
      <c r="C132" s="20"/>
      <c r="D132" s="21"/>
      <c r="E132" s="22"/>
      <c r="F132" s="23" t="s">
        <v>32</v>
      </c>
      <c r="G132" s="20"/>
      <c r="H132" s="24" t="s">
        <v>32</v>
      </c>
      <c r="I132" s="79"/>
    </row>
    <row r="133" spans="2:9" ht="18" hidden="1" thickBot="1" x14ac:dyDescent="0.4">
      <c r="B133" s="76"/>
      <c r="C133" s="20"/>
      <c r="D133" s="21"/>
      <c r="E133" s="22"/>
      <c r="F133" s="23" t="s">
        <v>32</v>
      </c>
      <c r="G133" s="20"/>
      <c r="H133" s="24" t="s">
        <v>32</v>
      </c>
      <c r="I133" s="79"/>
    </row>
    <row r="134" spans="2:9" ht="18" hidden="1" thickBot="1" x14ac:dyDescent="0.4">
      <c r="B134" s="76"/>
      <c r="C134" s="20"/>
      <c r="D134" s="21"/>
      <c r="E134" s="22"/>
      <c r="F134" s="23" t="s">
        <v>32</v>
      </c>
      <c r="G134" s="20"/>
      <c r="H134" s="24" t="s">
        <v>32</v>
      </c>
      <c r="I134" s="79"/>
    </row>
    <row r="135" spans="2:9" ht="18" hidden="1" thickBot="1" x14ac:dyDescent="0.4">
      <c r="B135" s="76"/>
      <c r="C135" s="20"/>
      <c r="D135" s="21"/>
      <c r="E135" s="22"/>
      <c r="F135" s="23" t="s">
        <v>32</v>
      </c>
      <c r="G135" s="20"/>
      <c r="H135" s="24" t="s">
        <v>32</v>
      </c>
      <c r="I135" s="79"/>
    </row>
    <row r="136" spans="2:9" ht="18" hidden="1" thickBot="1" x14ac:dyDescent="0.4">
      <c r="B136" s="76"/>
      <c r="C136" s="20"/>
      <c r="D136" s="21"/>
      <c r="E136" s="22"/>
      <c r="F136" s="23" t="s">
        <v>32</v>
      </c>
      <c r="G136" s="20"/>
      <c r="H136" s="24" t="s">
        <v>32</v>
      </c>
      <c r="I136" s="79"/>
    </row>
    <row r="137" spans="2:9" ht="18" hidden="1" thickBot="1" x14ac:dyDescent="0.4">
      <c r="B137" s="77"/>
      <c r="C137" s="27"/>
      <c r="D137" s="28"/>
      <c r="E137" s="29"/>
      <c r="F137" s="30" t="s">
        <v>32</v>
      </c>
      <c r="G137" s="27"/>
      <c r="H137" s="31" t="s">
        <v>32</v>
      </c>
      <c r="I137" s="80"/>
    </row>
    <row r="138" spans="2:9" ht="18" hidden="1" thickBot="1" x14ac:dyDescent="0.4">
      <c r="B138" s="75"/>
      <c r="C138" s="15"/>
      <c r="D138" s="16"/>
      <c r="E138" s="17"/>
      <c r="F138" s="18" t="s">
        <v>32</v>
      </c>
      <c r="G138" s="15"/>
      <c r="H138" s="19" t="s">
        <v>32</v>
      </c>
      <c r="I138" s="78">
        <v>0</v>
      </c>
    </row>
    <row r="139" spans="2:9" ht="18" hidden="1" thickBot="1" x14ac:dyDescent="0.4">
      <c r="B139" s="76"/>
      <c r="C139" s="20"/>
      <c r="D139" s="21"/>
      <c r="E139" s="22"/>
      <c r="F139" s="23" t="s">
        <v>32</v>
      </c>
      <c r="G139" s="20"/>
      <c r="H139" s="24" t="s">
        <v>32</v>
      </c>
      <c r="I139" s="79"/>
    </row>
    <row r="140" spans="2:9" ht="18" hidden="1" thickBot="1" x14ac:dyDescent="0.4">
      <c r="B140" s="76"/>
      <c r="C140" s="20"/>
      <c r="D140" s="21"/>
      <c r="E140" s="22"/>
      <c r="F140" s="23" t="s">
        <v>32</v>
      </c>
      <c r="G140" s="20"/>
      <c r="H140" s="24" t="s">
        <v>32</v>
      </c>
      <c r="I140" s="79"/>
    </row>
    <row r="141" spans="2:9" ht="18" hidden="1" thickBot="1" x14ac:dyDescent="0.4">
      <c r="B141" s="76"/>
      <c r="C141" s="20"/>
      <c r="D141" s="21"/>
      <c r="E141" s="22"/>
      <c r="F141" s="23" t="s">
        <v>32</v>
      </c>
      <c r="G141" s="20"/>
      <c r="H141" s="24" t="s">
        <v>32</v>
      </c>
      <c r="I141" s="79"/>
    </row>
    <row r="142" spans="2:9" ht="18" hidden="1" thickBot="1" x14ac:dyDescent="0.4">
      <c r="B142" s="76"/>
      <c r="C142" s="20"/>
      <c r="D142" s="21"/>
      <c r="E142" s="22"/>
      <c r="F142" s="23" t="s">
        <v>32</v>
      </c>
      <c r="G142" s="20"/>
      <c r="H142" s="24" t="s">
        <v>32</v>
      </c>
      <c r="I142" s="79"/>
    </row>
    <row r="143" spans="2:9" ht="18" hidden="1" thickBot="1" x14ac:dyDescent="0.4">
      <c r="B143" s="76"/>
      <c r="C143" s="20"/>
      <c r="D143" s="21"/>
      <c r="E143" s="22"/>
      <c r="F143" s="23" t="s">
        <v>32</v>
      </c>
      <c r="G143" s="20"/>
      <c r="H143" s="24" t="s">
        <v>32</v>
      </c>
      <c r="I143" s="79"/>
    </row>
    <row r="144" spans="2:9" ht="18" hidden="1" thickBot="1" x14ac:dyDescent="0.4">
      <c r="B144" s="76"/>
      <c r="C144" s="20"/>
      <c r="D144" s="21"/>
      <c r="E144" s="22"/>
      <c r="F144" s="23" t="s">
        <v>32</v>
      </c>
      <c r="G144" s="20"/>
      <c r="H144" s="24" t="s">
        <v>32</v>
      </c>
      <c r="I144" s="79"/>
    </row>
    <row r="145" spans="2:9" ht="18" hidden="1" thickBot="1" x14ac:dyDescent="0.4">
      <c r="B145" s="76"/>
      <c r="C145" s="20"/>
      <c r="D145" s="21"/>
      <c r="E145" s="22"/>
      <c r="F145" s="23" t="s">
        <v>32</v>
      </c>
      <c r="G145" s="20"/>
      <c r="H145" s="24" t="s">
        <v>32</v>
      </c>
      <c r="I145" s="79"/>
    </row>
    <row r="146" spans="2:9" ht="18" hidden="1" thickBot="1" x14ac:dyDescent="0.4">
      <c r="B146" s="76"/>
      <c r="C146" s="20"/>
      <c r="D146" s="21"/>
      <c r="E146" s="22"/>
      <c r="F146" s="23" t="s">
        <v>32</v>
      </c>
      <c r="G146" s="20"/>
      <c r="H146" s="24" t="s">
        <v>32</v>
      </c>
      <c r="I146" s="79"/>
    </row>
    <row r="147" spans="2:9" ht="18" hidden="1" thickBot="1" x14ac:dyDescent="0.4">
      <c r="B147" s="76"/>
      <c r="C147" s="20"/>
      <c r="D147" s="21"/>
      <c r="E147" s="22"/>
      <c r="F147" s="23" t="s">
        <v>32</v>
      </c>
      <c r="G147" s="20"/>
      <c r="H147" s="24" t="s">
        <v>32</v>
      </c>
      <c r="I147" s="79"/>
    </row>
    <row r="148" spans="2:9" ht="18" hidden="1" thickBot="1" x14ac:dyDescent="0.4">
      <c r="B148" s="76"/>
      <c r="C148" s="20"/>
      <c r="D148" s="21"/>
      <c r="E148" s="22"/>
      <c r="F148" s="23" t="s">
        <v>32</v>
      </c>
      <c r="G148" s="20"/>
      <c r="H148" s="24" t="s">
        <v>32</v>
      </c>
      <c r="I148" s="79"/>
    </row>
    <row r="149" spans="2:9" ht="18" hidden="1" thickBot="1" x14ac:dyDescent="0.4">
      <c r="B149" s="76"/>
      <c r="C149" s="20"/>
      <c r="D149" s="21"/>
      <c r="E149" s="22"/>
      <c r="F149" s="23" t="s">
        <v>32</v>
      </c>
      <c r="G149" s="20"/>
      <c r="H149" s="24" t="s">
        <v>32</v>
      </c>
      <c r="I149" s="79"/>
    </row>
    <row r="150" spans="2:9" ht="18" hidden="1" thickBot="1" x14ac:dyDescent="0.4">
      <c r="B150" s="76"/>
      <c r="C150" s="20"/>
      <c r="D150" s="21"/>
      <c r="E150" s="22"/>
      <c r="F150" s="23" t="s">
        <v>32</v>
      </c>
      <c r="G150" s="20"/>
      <c r="H150" s="24" t="s">
        <v>32</v>
      </c>
      <c r="I150" s="79"/>
    </row>
    <row r="151" spans="2:9" ht="18" hidden="1" thickBot="1" x14ac:dyDescent="0.4">
      <c r="B151" s="76"/>
      <c r="C151" s="20"/>
      <c r="D151" s="21"/>
      <c r="E151" s="22"/>
      <c r="F151" s="23" t="s">
        <v>32</v>
      </c>
      <c r="G151" s="20"/>
      <c r="H151" s="24" t="s">
        <v>32</v>
      </c>
      <c r="I151" s="79"/>
    </row>
    <row r="152" spans="2:9" ht="18" hidden="1" thickBot="1" x14ac:dyDescent="0.4">
      <c r="B152" s="76"/>
      <c r="C152" s="20"/>
      <c r="D152" s="21"/>
      <c r="E152" s="22"/>
      <c r="F152" s="23" t="s">
        <v>32</v>
      </c>
      <c r="G152" s="20"/>
      <c r="H152" s="24" t="s">
        <v>32</v>
      </c>
      <c r="I152" s="79"/>
    </row>
    <row r="153" spans="2:9" ht="18" hidden="1" thickBot="1" x14ac:dyDescent="0.4">
      <c r="B153" s="76"/>
      <c r="C153" s="20"/>
      <c r="D153" s="21"/>
      <c r="E153" s="22"/>
      <c r="F153" s="23" t="s">
        <v>32</v>
      </c>
      <c r="G153" s="20"/>
      <c r="H153" s="24" t="s">
        <v>32</v>
      </c>
      <c r="I153" s="79"/>
    </row>
    <row r="154" spans="2:9" ht="18" hidden="1" thickBot="1" x14ac:dyDescent="0.4">
      <c r="B154" s="76"/>
      <c r="C154" s="20"/>
      <c r="D154" s="21"/>
      <c r="E154" s="22"/>
      <c r="F154" s="23" t="s">
        <v>32</v>
      </c>
      <c r="G154" s="20"/>
      <c r="H154" s="24" t="s">
        <v>32</v>
      </c>
      <c r="I154" s="79"/>
    </row>
    <row r="155" spans="2:9" ht="18" hidden="1" thickBot="1" x14ac:dyDescent="0.4">
      <c r="B155" s="76"/>
      <c r="C155" s="20"/>
      <c r="D155" s="21"/>
      <c r="E155" s="22"/>
      <c r="F155" s="23" t="s">
        <v>32</v>
      </c>
      <c r="G155" s="20"/>
      <c r="H155" s="24" t="s">
        <v>32</v>
      </c>
      <c r="I155" s="79"/>
    </row>
    <row r="156" spans="2:9" ht="18" hidden="1" thickBot="1" x14ac:dyDescent="0.4">
      <c r="B156" s="76"/>
      <c r="C156" s="20"/>
      <c r="D156" s="21"/>
      <c r="E156" s="22"/>
      <c r="F156" s="23" t="s">
        <v>32</v>
      </c>
      <c r="G156" s="20"/>
      <c r="H156" s="24" t="s">
        <v>32</v>
      </c>
      <c r="I156" s="79"/>
    </row>
    <row r="157" spans="2:9" ht="18" hidden="1" thickBot="1" x14ac:dyDescent="0.4">
      <c r="B157" s="77"/>
      <c r="C157" s="27"/>
      <c r="D157" s="28"/>
      <c r="E157" s="29"/>
      <c r="F157" s="30" t="s">
        <v>32</v>
      </c>
      <c r="G157" s="27"/>
      <c r="H157" s="31" t="s">
        <v>32</v>
      </c>
      <c r="I157" s="80"/>
    </row>
    <row r="158" spans="2:9" ht="18" hidden="1" thickBot="1" x14ac:dyDescent="0.4">
      <c r="B158" s="75"/>
      <c r="C158" s="15"/>
      <c r="D158" s="16"/>
      <c r="E158" s="17"/>
      <c r="F158" s="18" t="s">
        <v>32</v>
      </c>
      <c r="G158" s="15"/>
      <c r="H158" s="19" t="s">
        <v>32</v>
      </c>
      <c r="I158" s="78">
        <v>0</v>
      </c>
    </row>
    <row r="159" spans="2:9" ht="18" hidden="1" thickBot="1" x14ac:dyDescent="0.4">
      <c r="B159" s="76"/>
      <c r="C159" s="20"/>
      <c r="D159" s="21"/>
      <c r="E159" s="22"/>
      <c r="F159" s="23" t="s">
        <v>32</v>
      </c>
      <c r="G159" s="20"/>
      <c r="H159" s="24" t="s">
        <v>32</v>
      </c>
      <c r="I159" s="79"/>
    </row>
    <row r="160" spans="2:9" ht="18" hidden="1" thickBot="1" x14ac:dyDescent="0.4">
      <c r="B160" s="76"/>
      <c r="C160" s="20"/>
      <c r="D160" s="21"/>
      <c r="E160" s="22"/>
      <c r="F160" s="23" t="s">
        <v>32</v>
      </c>
      <c r="G160" s="20"/>
      <c r="H160" s="24" t="s">
        <v>32</v>
      </c>
      <c r="I160" s="79"/>
    </row>
    <row r="161" spans="2:9" ht="18" hidden="1" thickBot="1" x14ac:dyDescent="0.4">
      <c r="B161" s="76"/>
      <c r="C161" s="20"/>
      <c r="D161" s="21"/>
      <c r="E161" s="22"/>
      <c r="F161" s="23" t="s">
        <v>32</v>
      </c>
      <c r="G161" s="20"/>
      <c r="H161" s="24" t="s">
        <v>32</v>
      </c>
      <c r="I161" s="79"/>
    </row>
    <row r="162" spans="2:9" ht="18" hidden="1" thickBot="1" x14ac:dyDescent="0.4">
      <c r="B162" s="76"/>
      <c r="C162" s="20"/>
      <c r="D162" s="21"/>
      <c r="E162" s="22"/>
      <c r="F162" s="23" t="s">
        <v>32</v>
      </c>
      <c r="G162" s="20"/>
      <c r="H162" s="24" t="s">
        <v>32</v>
      </c>
      <c r="I162" s="79"/>
    </row>
    <row r="163" spans="2:9" ht="18" hidden="1" thickBot="1" x14ac:dyDescent="0.4">
      <c r="B163" s="76"/>
      <c r="C163" s="20"/>
      <c r="D163" s="21"/>
      <c r="E163" s="22"/>
      <c r="F163" s="23" t="s">
        <v>32</v>
      </c>
      <c r="G163" s="20"/>
      <c r="H163" s="24" t="s">
        <v>32</v>
      </c>
      <c r="I163" s="79"/>
    </row>
    <row r="164" spans="2:9" ht="18" hidden="1" thickBot="1" x14ac:dyDescent="0.4">
      <c r="B164" s="76"/>
      <c r="C164" s="20"/>
      <c r="D164" s="21"/>
      <c r="E164" s="22"/>
      <c r="F164" s="23" t="s">
        <v>32</v>
      </c>
      <c r="G164" s="20"/>
      <c r="H164" s="24" t="s">
        <v>32</v>
      </c>
      <c r="I164" s="79"/>
    </row>
    <row r="165" spans="2:9" ht="18" hidden="1" thickBot="1" x14ac:dyDescent="0.4">
      <c r="B165" s="76"/>
      <c r="C165" s="20"/>
      <c r="D165" s="21"/>
      <c r="E165" s="22"/>
      <c r="F165" s="23" t="s">
        <v>32</v>
      </c>
      <c r="G165" s="20"/>
      <c r="H165" s="24" t="s">
        <v>32</v>
      </c>
      <c r="I165" s="79"/>
    </row>
    <row r="166" spans="2:9" ht="18" hidden="1" thickBot="1" x14ac:dyDescent="0.4">
      <c r="B166" s="76"/>
      <c r="C166" s="20"/>
      <c r="D166" s="21"/>
      <c r="E166" s="22"/>
      <c r="F166" s="23" t="s">
        <v>32</v>
      </c>
      <c r="G166" s="20"/>
      <c r="H166" s="24" t="s">
        <v>32</v>
      </c>
      <c r="I166" s="79"/>
    </row>
    <row r="167" spans="2:9" ht="18" hidden="1" thickBot="1" x14ac:dyDescent="0.4">
      <c r="B167" s="76"/>
      <c r="C167" s="20"/>
      <c r="D167" s="21"/>
      <c r="E167" s="22"/>
      <c r="F167" s="23" t="s">
        <v>32</v>
      </c>
      <c r="G167" s="20"/>
      <c r="H167" s="24" t="s">
        <v>32</v>
      </c>
      <c r="I167" s="79"/>
    </row>
    <row r="168" spans="2:9" ht="18" hidden="1" thickBot="1" x14ac:dyDescent="0.4">
      <c r="B168" s="76"/>
      <c r="C168" s="20"/>
      <c r="D168" s="21"/>
      <c r="E168" s="22"/>
      <c r="F168" s="23" t="s">
        <v>32</v>
      </c>
      <c r="G168" s="20"/>
      <c r="H168" s="24" t="s">
        <v>32</v>
      </c>
      <c r="I168" s="79"/>
    </row>
    <row r="169" spans="2:9" ht="18" hidden="1" thickBot="1" x14ac:dyDescent="0.4">
      <c r="B169" s="76"/>
      <c r="C169" s="20"/>
      <c r="D169" s="21"/>
      <c r="E169" s="22"/>
      <c r="F169" s="23" t="s">
        <v>32</v>
      </c>
      <c r="G169" s="20"/>
      <c r="H169" s="24" t="s">
        <v>32</v>
      </c>
      <c r="I169" s="79"/>
    </row>
    <row r="170" spans="2:9" ht="18" hidden="1" thickBot="1" x14ac:dyDescent="0.4">
      <c r="B170" s="76"/>
      <c r="C170" s="20"/>
      <c r="D170" s="21"/>
      <c r="E170" s="22"/>
      <c r="F170" s="23" t="s">
        <v>32</v>
      </c>
      <c r="G170" s="20"/>
      <c r="H170" s="24" t="s">
        <v>32</v>
      </c>
      <c r="I170" s="79"/>
    </row>
    <row r="171" spans="2:9" ht="18" hidden="1" thickBot="1" x14ac:dyDescent="0.4">
      <c r="B171" s="76"/>
      <c r="C171" s="20"/>
      <c r="D171" s="21"/>
      <c r="E171" s="22"/>
      <c r="F171" s="23" t="s">
        <v>32</v>
      </c>
      <c r="G171" s="20"/>
      <c r="H171" s="24" t="s">
        <v>32</v>
      </c>
      <c r="I171" s="79"/>
    </row>
    <row r="172" spans="2:9" ht="18" hidden="1" thickBot="1" x14ac:dyDescent="0.4">
      <c r="B172" s="76"/>
      <c r="C172" s="20"/>
      <c r="D172" s="21"/>
      <c r="E172" s="22"/>
      <c r="F172" s="23" t="s">
        <v>32</v>
      </c>
      <c r="G172" s="20"/>
      <c r="H172" s="24" t="s">
        <v>32</v>
      </c>
      <c r="I172" s="79"/>
    </row>
    <row r="173" spans="2:9" ht="18" hidden="1" thickBot="1" x14ac:dyDescent="0.4">
      <c r="B173" s="76"/>
      <c r="C173" s="20"/>
      <c r="D173" s="21"/>
      <c r="E173" s="22"/>
      <c r="F173" s="23" t="s">
        <v>32</v>
      </c>
      <c r="G173" s="20"/>
      <c r="H173" s="24" t="s">
        <v>32</v>
      </c>
      <c r="I173" s="79"/>
    </row>
    <row r="174" spans="2:9" ht="18" hidden="1" thickBot="1" x14ac:dyDescent="0.4">
      <c r="B174" s="76"/>
      <c r="C174" s="20"/>
      <c r="D174" s="21"/>
      <c r="E174" s="22"/>
      <c r="F174" s="23" t="s">
        <v>32</v>
      </c>
      <c r="G174" s="20"/>
      <c r="H174" s="24" t="s">
        <v>32</v>
      </c>
      <c r="I174" s="79"/>
    </row>
    <row r="175" spans="2:9" ht="18" hidden="1" thickBot="1" x14ac:dyDescent="0.4">
      <c r="B175" s="76"/>
      <c r="C175" s="20"/>
      <c r="D175" s="21"/>
      <c r="E175" s="22"/>
      <c r="F175" s="23" t="s">
        <v>32</v>
      </c>
      <c r="G175" s="20"/>
      <c r="H175" s="24" t="s">
        <v>32</v>
      </c>
      <c r="I175" s="79"/>
    </row>
    <row r="176" spans="2:9" ht="18" hidden="1" thickBot="1" x14ac:dyDescent="0.4">
      <c r="B176" s="76"/>
      <c r="C176" s="20"/>
      <c r="D176" s="21"/>
      <c r="E176" s="22"/>
      <c r="F176" s="23" t="s">
        <v>32</v>
      </c>
      <c r="G176" s="20"/>
      <c r="H176" s="24" t="s">
        <v>32</v>
      </c>
      <c r="I176" s="79"/>
    </row>
    <row r="177" spans="2:9" ht="18" hidden="1" thickBot="1" x14ac:dyDescent="0.4">
      <c r="B177" s="77"/>
      <c r="C177" s="27"/>
      <c r="D177" s="28"/>
      <c r="E177" s="29"/>
      <c r="F177" s="30" t="s">
        <v>32</v>
      </c>
      <c r="G177" s="27"/>
      <c r="H177" s="31" t="s">
        <v>32</v>
      </c>
      <c r="I177" s="80"/>
    </row>
    <row r="178" spans="2:9" ht="18" hidden="1" thickBot="1" x14ac:dyDescent="0.4">
      <c r="B178" s="75"/>
      <c r="C178" s="15"/>
      <c r="D178" s="16"/>
      <c r="E178" s="17"/>
      <c r="F178" s="18" t="s">
        <v>32</v>
      </c>
      <c r="G178" s="15"/>
      <c r="H178" s="19" t="s">
        <v>32</v>
      </c>
      <c r="I178" s="78">
        <v>0</v>
      </c>
    </row>
    <row r="179" spans="2:9" ht="18" hidden="1" thickBot="1" x14ac:dyDescent="0.4">
      <c r="B179" s="76"/>
      <c r="C179" s="20"/>
      <c r="D179" s="21"/>
      <c r="E179" s="22"/>
      <c r="F179" s="23" t="s">
        <v>32</v>
      </c>
      <c r="G179" s="20"/>
      <c r="H179" s="24" t="s">
        <v>32</v>
      </c>
      <c r="I179" s="79"/>
    </row>
    <row r="180" spans="2:9" ht="18" hidden="1" thickBot="1" x14ac:dyDescent="0.4">
      <c r="B180" s="76"/>
      <c r="C180" s="20"/>
      <c r="D180" s="21"/>
      <c r="E180" s="22"/>
      <c r="F180" s="23" t="s">
        <v>32</v>
      </c>
      <c r="G180" s="20"/>
      <c r="H180" s="24" t="s">
        <v>32</v>
      </c>
      <c r="I180" s="79"/>
    </row>
    <row r="181" spans="2:9" ht="18" hidden="1" thickBot="1" x14ac:dyDescent="0.4">
      <c r="B181" s="76"/>
      <c r="C181" s="20"/>
      <c r="D181" s="21"/>
      <c r="E181" s="22"/>
      <c r="F181" s="23" t="s">
        <v>32</v>
      </c>
      <c r="G181" s="20"/>
      <c r="H181" s="24" t="s">
        <v>32</v>
      </c>
      <c r="I181" s="79"/>
    </row>
    <row r="182" spans="2:9" ht="18" hidden="1" thickBot="1" x14ac:dyDescent="0.4">
      <c r="B182" s="76"/>
      <c r="C182" s="20"/>
      <c r="D182" s="21"/>
      <c r="E182" s="22"/>
      <c r="F182" s="23" t="s">
        <v>32</v>
      </c>
      <c r="G182" s="20"/>
      <c r="H182" s="24" t="s">
        <v>32</v>
      </c>
      <c r="I182" s="79"/>
    </row>
    <row r="183" spans="2:9" ht="18" hidden="1" thickBot="1" x14ac:dyDescent="0.4">
      <c r="B183" s="76"/>
      <c r="C183" s="20"/>
      <c r="D183" s="21"/>
      <c r="E183" s="22"/>
      <c r="F183" s="23" t="s">
        <v>32</v>
      </c>
      <c r="G183" s="20"/>
      <c r="H183" s="24" t="s">
        <v>32</v>
      </c>
      <c r="I183" s="79"/>
    </row>
    <row r="184" spans="2:9" ht="18" hidden="1" thickBot="1" x14ac:dyDescent="0.4">
      <c r="B184" s="76"/>
      <c r="C184" s="20"/>
      <c r="D184" s="21"/>
      <c r="E184" s="22"/>
      <c r="F184" s="23" t="s">
        <v>32</v>
      </c>
      <c r="G184" s="20"/>
      <c r="H184" s="24" t="s">
        <v>32</v>
      </c>
      <c r="I184" s="79"/>
    </row>
    <row r="185" spans="2:9" ht="18" hidden="1" thickBot="1" x14ac:dyDescent="0.4">
      <c r="B185" s="76"/>
      <c r="C185" s="20"/>
      <c r="D185" s="21"/>
      <c r="E185" s="22"/>
      <c r="F185" s="23" t="s">
        <v>32</v>
      </c>
      <c r="G185" s="20"/>
      <c r="H185" s="24" t="s">
        <v>32</v>
      </c>
      <c r="I185" s="79"/>
    </row>
    <row r="186" spans="2:9" ht="18" hidden="1" thickBot="1" x14ac:dyDescent="0.4">
      <c r="B186" s="76"/>
      <c r="C186" s="20"/>
      <c r="D186" s="21"/>
      <c r="E186" s="22"/>
      <c r="F186" s="23" t="s">
        <v>32</v>
      </c>
      <c r="G186" s="20"/>
      <c r="H186" s="24" t="s">
        <v>32</v>
      </c>
      <c r="I186" s="79"/>
    </row>
    <row r="187" spans="2:9" ht="18" hidden="1" thickBot="1" x14ac:dyDescent="0.4">
      <c r="B187" s="76"/>
      <c r="C187" s="20"/>
      <c r="D187" s="21"/>
      <c r="E187" s="22"/>
      <c r="F187" s="23" t="s">
        <v>32</v>
      </c>
      <c r="G187" s="20"/>
      <c r="H187" s="24" t="s">
        <v>32</v>
      </c>
      <c r="I187" s="79"/>
    </row>
    <row r="188" spans="2:9" ht="18" hidden="1" thickBot="1" x14ac:dyDescent="0.4">
      <c r="B188" s="76"/>
      <c r="C188" s="20"/>
      <c r="D188" s="21"/>
      <c r="E188" s="22"/>
      <c r="F188" s="23" t="s">
        <v>32</v>
      </c>
      <c r="G188" s="20"/>
      <c r="H188" s="24" t="s">
        <v>32</v>
      </c>
      <c r="I188" s="79"/>
    </row>
    <row r="189" spans="2:9" ht="18" hidden="1" thickBot="1" x14ac:dyDescent="0.4">
      <c r="B189" s="76"/>
      <c r="C189" s="20"/>
      <c r="D189" s="21"/>
      <c r="E189" s="22"/>
      <c r="F189" s="23" t="s">
        <v>32</v>
      </c>
      <c r="G189" s="20"/>
      <c r="H189" s="24" t="s">
        <v>32</v>
      </c>
      <c r="I189" s="79"/>
    </row>
    <row r="190" spans="2:9" ht="18" hidden="1" thickBot="1" x14ac:dyDescent="0.4">
      <c r="B190" s="76"/>
      <c r="C190" s="20"/>
      <c r="D190" s="21"/>
      <c r="E190" s="22"/>
      <c r="F190" s="23" t="s">
        <v>32</v>
      </c>
      <c r="G190" s="20"/>
      <c r="H190" s="24" t="s">
        <v>32</v>
      </c>
      <c r="I190" s="79"/>
    </row>
    <row r="191" spans="2:9" ht="18" hidden="1" thickBot="1" x14ac:dyDescent="0.4">
      <c r="B191" s="76"/>
      <c r="C191" s="20"/>
      <c r="D191" s="21"/>
      <c r="E191" s="22"/>
      <c r="F191" s="23" t="s">
        <v>32</v>
      </c>
      <c r="G191" s="20"/>
      <c r="H191" s="24" t="s">
        <v>32</v>
      </c>
      <c r="I191" s="79"/>
    </row>
    <row r="192" spans="2:9" ht="18" hidden="1" thickBot="1" x14ac:dyDescent="0.4">
      <c r="B192" s="76"/>
      <c r="C192" s="20"/>
      <c r="D192" s="21"/>
      <c r="E192" s="22"/>
      <c r="F192" s="23" t="s">
        <v>32</v>
      </c>
      <c r="G192" s="20"/>
      <c r="H192" s="24" t="s">
        <v>32</v>
      </c>
      <c r="I192" s="79"/>
    </row>
    <row r="193" spans="2:12" ht="18" hidden="1" thickBot="1" x14ac:dyDescent="0.4">
      <c r="B193" s="76"/>
      <c r="C193" s="20"/>
      <c r="D193" s="21"/>
      <c r="E193" s="22"/>
      <c r="F193" s="23" t="s">
        <v>32</v>
      </c>
      <c r="G193" s="20"/>
      <c r="H193" s="24" t="s">
        <v>32</v>
      </c>
      <c r="I193" s="79"/>
    </row>
    <row r="194" spans="2:12" ht="18" hidden="1" thickBot="1" x14ac:dyDescent="0.4">
      <c r="B194" s="76"/>
      <c r="C194" s="20"/>
      <c r="D194" s="21"/>
      <c r="E194" s="22"/>
      <c r="F194" s="23" t="s">
        <v>32</v>
      </c>
      <c r="G194" s="20"/>
      <c r="H194" s="24" t="s">
        <v>32</v>
      </c>
      <c r="I194" s="79"/>
    </row>
    <row r="195" spans="2:12" ht="18" hidden="1" thickBot="1" x14ac:dyDescent="0.4">
      <c r="B195" s="76"/>
      <c r="C195" s="20"/>
      <c r="D195" s="21"/>
      <c r="E195" s="22"/>
      <c r="F195" s="23" t="s">
        <v>32</v>
      </c>
      <c r="G195" s="20"/>
      <c r="H195" s="24" t="s">
        <v>32</v>
      </c>
      <c r="I195" s="79"/>
    </row>
    <row r="196" spans="2:12" ht="18" hidden="1" thickBot="1" x14ac:dyDescent="0.4">
      <c r="B196" s="76"/>
      <c r="C196" s="20"/>
      <c r="D196" s="21"/>
      <c r="E196" s="22"/>
      <c r="F196" s="23" t="s">
        <v>32</v>
      </c>
      <c r="G196" s="20"/>
      <c r="H196" s="24" t="s">
        <v>32</v>
      </c>
      <c r="I196" s="79"/>
    </row>
    <row r="197" spans="2:12" ht="18" hidden="1" thickBot="1" x14ac:dyDescent="0.4">
      <c r="B197" s="77"/>
      <c r="C197" s="27"/>
      <c r="D197" s="28"/>
      <c r="E197" s="29"/>
      <c r="F197" s="30" t="s">
        <v>32</v>
      </c>
      <c r="G197" s="27"/>
      <c r="H197" s="31" t="s">
        <v>32</v>
      </c>
      <c r="I197" s="80"/>
    </row>
    <row r="198" spans="2:12" ht="18" thickBot="1" x14ac:dyDescent="0.4">
      <c r="B198" s="32"/>
      <c r="C198" s="32"/>
      <c r="D198" s="32"/>
      <c r="E198" s="32"/>
      <c r="F198" s="33"/>
      <c r="G198" s="34"/>
      <c r="H198" s="35"/>
      <c r="I198" s="35"/>
    </row>
    <row r="199" spans="2:12" x14ac:dyDescent="0.5">
      <c r="D199" s="81" t="s">
        <v>56</v>
      </c>
      <c r="E199" s="82"/>
      <c r="F199" s="82"/>
      <c r="G199" s="82"/>
      <c r="H199" s="82"/>
      <c r="I199" s="46">
        <f>I20+I48</f>
        <v>89280</v>
      </c>
      <c r="J199" s="47">
        <f>I199*1.3</f>
        <v>116064</v>
      </c>
    </row>
    <row r="200" spans="2:12" x14ac:dyDescent="0.5">
      <c r="D200" s="83" t="s">
        <v>57</v>
      </c>
      <c r="E200" s="84"/>
      <c r="F200" s="84"/>
      <c r="G200" s="84"/>
      <c r="H200" s="84"/>
      <c r="I200" s="45">
        <f>I199</f>
        <v>89280</v>
      </c>
      <c r="J200" s="48">
        <f t="shared" ref="J200:J201" si="0">I200*1.3</f>
        <v>116064</v>
      </c>
      <c r="L200" s="4"/>
    </row>
    <row r="201" spans="2:12" ht="18" thickBot="1" x14ac:dyDescent="0.55000000000000004">
      <c r="D201" s="109" t="s">
        <v>58</v>
      </c>
      <c r="E201" s="110"/>
      <c r="F201" s="110"/>
      <c r="G201" s="110"/>
      <c r="H201" s="110"/>
      <c r="I201" s="111">
        <v>75424</v>
      </c>
      <c r="J201" s="112">
        <f t="shared" si="0"/>
        <v>98051.199999999997</v>
      </c>
    </row>
    <row r="202" spans="2:12" ht="18" thickBot="1" x14ac:dyDescent="0.55000000000000004">
      <c r="D202" s="49"/>
      <c r="E202" s="49"/>
      <c r="F202" s="49"/>
      <c r="G202" s="49"/>
      <c r="H202" s="49"/>
      <c r="I202" s="50"/>
      <c r="J202" s="51"/>
    </row>
    <row r="203" spans="2:12" ht="18" thickBot="1" x14ac:dyDescent="0.55000000000000004">
      <c r="D203" s="92" t="s">
        <v>91</v>
      </c>
      <c r="E203" s="93"/>
      <c r="F203" s="93"/>
      <c r="G203" s="93"/>
      <c r="H203" s="93"/>
      <c r="I203" s="53">
        <f>I201*1.05</f>
        <v>79195.199999999997</v>
      </c>
      <c r="J203" s="52">
        <f>I203*1.3</f>
        <v>102953.76</v>
      </c>
    </row>
    <row r="204" spans="2:12" ht="18" thickBot="1" x14ac:dyDescent="0.55000000000000004">
      <c r="D204" s="2"/>
      <c r="F204" s="1"/>
      <c r="I204" s="36"/>
      <c r="J204" s="4"/>
      <c r="K204" s="4"/>
    </row>
    <row r="205" spans="2:12" x14ac:dyDescent="0.5">
      <c r="D205" s="106" t="s">
        <v>59</v>
      </c>
      <c r="E205" s="107"/>
      <c r="F205" s="107"/>
      <c r="G205" s="107"/>
      <c r="H205" s="108"/>
      <c r="I205" s="37">
        <v>0</v>
      </c>
    </row>
    <row r="206" spans="2:12" x14ac:dyDescent="0.5">
      <c r="D206" s="97" t="s">
        <v>92</v>
      </c>
      <c r="E206" s="98"/>
      <c r="F206" s="98"/>
      <c r="G206" s="98"/>
      <c r="H206" s="99"/>
      <c r="I206" s="38">
        <v>0.15</v>
      </c>
      <c r="J206" s="4"/>
    </row>
    <row r="207" spans="2:12" ht="18" thickBot="1" x14ac:dyDescent="0.55000000000000004">
      <c r="D207" s="100" t="s">
        <v>93</v>
      </c>
      <c r="E207" s="101"/>
      <c r="F207" s="101"/>
      <c r="G207" s="101"/>
      <c r="H207" s="102"/>
      <c r="I207" s="39">
        <v>0.15</v>
      </c>
    </row>
    <row r="209" spans="2:9" x14ac:dyDescent="0.35">
      <c r="B209" s="103" t="s">
        <v>60</v>
      </c>
      <c r="C209" s="104"/>
      <c r="D209" s="104"/>
      <c r="E209" s="104"/>
      <c r="F209" s="104"/>
      <c r="G209" s="104"/>
      <c r="H209" s="104"/>
      <c r="I209" s="105"/>
    </row>
    <row r="210" spans="2:9" x14ac:dyDescent="0.35">
      <c r="B210" s="94" t="s">
        <v>61</v>
      </c>
      <c r="C210" s="95"/>
      <c r="D210" s="95"/>
      <c r="E210" s="95"/>
      <c r="F210" s="95"/>
      <c r="G210" s="95"/>
      <c r="H210" s="95"/>
      <c r="I210" s="96"/>
    </row>
    <row r="211" spans="2:9" x14ac:dyDescent="0.35">
      <c r="B211" s="94" t="s">
        <v>62</v>
      </c>
      <c r="C211" s="95"/>
      <c r="D211" s="95"/>
      <c r="E211" s="95"/>
      <c r="F211" s="95"/>
      <c r="G211" s="95"/>
      <c r="H211" s="95"/>
      <c r="I211" s="96"/>
    </row>
    <row r="212" spans="2:9" x14ac:dyDescent="0.35">
      <c r="B212" s="94" t="s">
        <v>63</v>
      </c>
      <c r="C212" s="95"/>
      <c r="D212" s="95"/>
      <c r="E212" s="95"/>
      <c r="F212" s="95"/>
      <c r="G212" s="95"/>
      <c r="H212" s="95"/>
      <c r="I212" s="96"/>
    </row>
    <row r="213" spans="2:9" x14ac:dyDescent="0.35">
      <c r="B213" s="94" t="s">
        <v>64</v>
      </c>
      <c r="C213" s="95"/>
      <c r="D213" s="95"/>
      <c r="E213" s="95"/>
      <c r="F213" s="95"/>
      <c r="G213" s="95"/>
      <c r="H213" s="95"/>
      <c r="I213" s="96"/>
    </row>
    <row r="214" spans="2:9" x14ac:dyDescent="0.35">
      <c r="B214" s="94" t="s">
        <v>65</v>
      </c>
      <c r="C214" s="95"/>
      <c r="D214" s="95"/>
      <c r="E214" s="95"/>
      <c r="F214" s="95"/>
      <c r="G214" s="95"/>
      <c r="H214" s="95"/>
      <c r="I214" s="96"/>
    </row>
    <row r="215" spans="2:9" x14ac:dyDescent="0.35">
      <c r="B215" s="94" t="s">
        <v>66</v>
      </c>
      <c r="C215" s="95"/>
      <c r="D215" s="95"/>
      <c r="E215" s="95"/>
      <c r="F215" s="95"/>
      <c r="G215" s="95"/>
      <c r="H215" s="95"/>
      <c r="I215" s="96"/>
    </row>
    <row r="216" spans="2:9" x14ac:dyDescent="0.35">
      <c r="B216" s="94" t="s">
        <v>67</v>
      </c>
      <c r="C216" s="95"/>
      <c r="D216" s="95"/>
      <c r="E216" s="95"/>
      <c r="F216" s="95"/>
      <c r="G216" s="95"/>
      <c r="H216" s="95"/>
      <c r="I216" s="96"/>
    </row>
    <row r="217" spans="2:9" x14ac:dyDescent="0.35">
      <c r="B217" s="94" t="s">
        <v>68</v>
      </c>
      <c r="C217" s="95"/>
      <c r="D217" s="95"/>
      <c r="E217" s="95"/>
      <c r="F217" s="95"/>
      <c r="G217" s="95"/>
      <c r="H217" s="95"/>
      <c r="I217" s="96"/>
    </row>
    <row r="218" spans="2:9" x14ac:dyDescent="0.35">
      <c r="B218" s="94" t="s">
        <v>69</v>
      </c>
      <c r="C218" s="95"/>
      <c r="D218" s="95"/>
      <c r="E218" s="95"/>
      <c r="F218" s="95"/>
      <c r="G218" s="95"/>
      <c r="H218" s="95"/>
      <c r="I218" s="96"/>
    </row>
  </sheetData>
  <autoFilter ref="H19:H197" xr:uid="{2DE78870-B3C3-4F99-A1B7-C2FCCBF7DBA1}">
    <filterColumn colId="0">
      <customFilters>
        <customFilter operator="notEqual" val=" "/>
      </customFilters>
    </filterColumn>
  </autoFilter>
  <mergeCells count="57">
    <mergeCell ref="J20:J35"/>
    <mergeCell ref="J48:J57"/>
    <mergeCell ref="D203:H203"/>
    <mergeCell ref="B218:I218"/>
    <mergeCell ref="D206:H206"/>
    <mergeCell ref="D207:H207"/>
    <mergeCell ref="B209:I209"/>
    <mergeCell ref="B210:I210"/>
    <mergeCell ref="B211:I211"/>
    <mergeCell ref="B212:I212"/>
    <mergeCell ref="B213:I213"/>
    <mergeCell ref="B214:I214"/>
    <mergeCell ref="B215:I215"/>
    <mergeCell ref="B216:I216"/>
    <mergeCell ref="B217:I217"/>
    <mergeCell ref="D205:H205"/>
    <mergeCell ref="B118:B137"/>
    <mergeCell ref="I118:I137"/>
    <mergeCell ref="B138:B157"/>
    <mergeCell ref="I138:I157"/>
    <mergeCell ref="B158:B177"/>
    <mergeCell ref="I158:I177"/>
    <mergeCell ref="B178:B197"/>
    <mergeCell ref="I178:I197"/>
    <mergeCell ref="D199:H199"/>
    <mergeCell ref="D200:H200"/>
    <mergeCell ref="D201:H201"/>
    <mergeCell ref="B68:B84"/>
    <mergeCell ref="I68:I84"/>
    <mergeCell ref="B85:B97"/>
    <mergeCell ref="I85:I97"/>
    <mergeCell ref="B98:B117"/>
    <mergeCell ref="I98:I117"/>
    <mergeCell ref="B20:B39"/>
    <mergeCell ref="I20:I39"/>
    <mergeCell ref="B40:B47"/>
    <mergeCell ref="I40:I47"/>
    <mergeCell ref="B48:B67"/>
    <mergeCell ref="I48:I67"/>
    <mergeCell ref="B14:I17"/>
    <mergeCell ref="B7:C7"/>
    <mergeCell ref="D7:I7"/>
    <mergeCell ref="B8:C8"/>
    <mergeCell ref="D8:I8"/>
    <mergeCell ref="B9:C9"/>
    <mergeCell ref="D9:I9"/>
    <mergeCell ref="B10:C10"/>
    <mergeCell ref="D10:I10"/>
    <mergeCell ref="B11:C11"/>
    <mergeCell ref="D11:I11"/>
    <mergeCell ref="B13:I13"/>
    <mergeCell ref="B2:C2"/>
    <mergeCell ref="B4:I4"/>
    <mergeCell ref="B5:C5"/>
    <mergeCell ref="D5:I5"/>
    <mergeCell ref="B6:C6"/>
    <mergeCell ref="D6:I6"/>
  </mergeCells>
  <conditionalFormatting sqref="D20:D33 E20:F197 D36:D52 D55:D68 D71:D197">
    <cfRule type="expression" dxfId="14" priority="2">
      <formula>#REF!="Third-party cost"</formula>
    </cfRule>
  </conditionalFormatting>
  <conditionalFormatting sqref="D20:D33 E20:H197 D36:D52 D55:D68 D71:D197">
    <cfRule type="expression" dxfId="13" priority="3">
      <formula>#REF!="Third-party cost"</formula>
    </cfRule>
  </conditionalFormatting>
  <conditionalFormatting sqref="D34:D35 D53:D54 D69:D70">
    <cfRule type="expression" dxfId="12" priority="4">
      <formula>#REF!=#REF!</formula>
    </cfRule>
    <cfRule type="expression" dxfId="11" priority="5">
      <formula>#REF!=#REF!</formula>
    </cfRule>
  </conditionalFormatting>
  <conditionalFormatting sqref="G20:G197">
    <cfRule type="expression" dxfId="10" priority="1">
      <formula>AND(#REF!&lt;&gt;"third-party cost",#REF!&lt;&gt;"")</formula>
    </cfRule>
  </conditionalFormatting>
  <pageMargins left="0.70866141732283505" right="0.70866141732283505" top="0.74803149606299202" bottom="0.74803149606299202" header="0.31496062992126" footer="0.31496062992126"/>
  <pageSetup paperSize="9" scale="47" orientation="portrait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36DDE-6500-45C1-B5D5-784D100633BC}">
  <sheetPr filterMode="1">
    <pageSetUpPr fitToPage="1"/>
  </sheetPr>
  <dimension ref="A2:K217"/>
  <sheetViews>
    <sheetView showGridLines="0" topLeftCell="A32" zoomScale="70" zoomScaleNormal="70" workbookViewId="0">
      <selection activeCell="K205" sqref="K205"/>
    </sheetView>
  </sheetViews>
  <sheetFormatPr defaultColWidth="9.1796875" defaultRowHeight="17.5" x14ac:dyDescent="0.35"/>
  <cols>
    <col min="1" max="1" width="3.7265625" style="1" customWidth="1" collapsed="1"/>
    <col min="2" max="2" width="24.26953125" style="1" bestFit="1" customWidth="1"/>
    <col min="3" max="3" width="32.453125" style="1" customWidth="1"/>
    <col min="4" max="4" width="48.54296875" style="1" customWidth="1"/>
    <col min="5" max="5" width="9.26953125" style="1" customWidth="1"/>
    <col min="6" max="6" width="11" style="2" customWidth="1"/>
    <col min="7" max="7" width="20.7265625" style="3" customWidth="1"/>
    <col min="8" max="8" width="14" style="4" customWidth="1"/>
    <col min="9" max="9" width="14.54296875" style="4" bestFit="1" customWidth="1"/>
    <col min="10" max="10" width="19.1796875" style="1" bestFit="1" customWidth="1"/>
    <col min="11" max="11" width="12.08984375" style="1" bestFit="1" customWidth="1"/>
    <col min="12" max="16384" width="9.1796875" style="1"/>
  </cols>
  <sheetData>
    <row r="2" spans="2:9" ht="56.25" customHeight="1" x14ac:dyDescent="0.35">
      <c r="B2" s="55" t="s">
        <v>0</v>
      </c>
      <c r="C2" s="56"/>
    </row>
    <row r="4" spans="2:9" x14ac:dyDescent="0.35">
      <c r="B4" s="57" t="s">
        <v>1</v>
      </c>
      <c r="C4" s="58"/>
      <c r="D4" s="58"/>
      <c r="E4" s="58"/>
      <c r="F4" s="58"/>
      <c r="G4" s="58"/>
      <c r="H4" s="58"/>
      <c r="I4" s="59"/>
    </row>
    <row r="5" spans="2:9" x14ac:dyDescent="0.35">
      <c r="B5" s="60" t="s">
        <v>2</v>
      </c>
      <c r="C5" s="61"/>
      <c r="D5" s="62" t="s">
        <v>3</v>
      </c>
      <c r="E5" s="63"/>
      <c r="F5" s="63"/>
      <c r="G5" s="63"/>
      <c r="H5" s="63"/>
      <c r="I5" s="64"/>
    </row>
    <row r="6" spans="2:9" x14ac:dyDescent="0.35">
      <c r="B6" s="60" t="s">
        <v>4</v>
      </c>
      <c r="C6" s="61"/>
      <c r="D6" s="62" t="s">
        <v>5</v>
      </c>
      <c r="E6" s="63"/>
      <c r="F6" s="63"/>
      <c r="G6" s="63"/>
      <c r="H6" s="63"/>
      <c r="I6" s="64"/>
    </row>
    <row r="7" spans="2:9" x14ac:dyDescent="0.35">
      <c r="B7" s="60" t="s">
        <v>6</v>
      </c>
      <c r="C7" s="61"/>
      <c r="D7" s="62">
        <v>525634</v>
      </c>
      <c r="E7" s="63"/>
      <c r="F7" s="63"/>
      <c r="G7" s="63"/>
      <c r="H7" s="63"/>
      <c r="I7" s="64"/>
    </row>
    <row r="8" spans="2:9" x14ac:dyDescent="0.35">
      <c r="B8" s="60" t="s">
        <v>7</v>
      </c>
      <c r="C8" s="61"/>
      <c r="D8" s="62" t="s">
        <v>8</v>
      </c>
      <c r="E8" s="63"/>
      <c r="F8" s="63"/>
      <c r="G8" s="63"/>
      <c r="H8" s="63"/>
      <c r="I8" s="64"/>
    </row>
    <row r="9" spans="2:9" x14ac:dyDescent="0.35">
      <c r="B9" s="60" t="s">
        <v>9</v>
      </c>
      <c r="C9" s="61"/>
      <c r="D9" s="74">
        <v>45910</v>
      </c>
      <c r="E9" s="63"/>
      <c r="F9" s="63"/>
      <c r="G9" s="63"/>
      <c r="H9" s="63"/>
      <c r="I9" s="64"/>
    </row>
    <row r="10" spans="2:9" x14ac:dyDescent="0.35">
      <c r="B10" s="60" t="s">
        <v>10</v>
      </c>
      <c r="C10" s="61"/>
      <c r="D10" s="62" t="s">
        <v>11</v>
      </c>
      <c r="E10" s="63"/>
      <c r="F10" s="63"/>
      <c r="G10" s="63"/>
      <c r="H10" s="63"/>
      <c r="I10" s="64"/>
    </row>
    <row r="11" spans="2:9" x14ac:dyDescent="0.35">
      <c r="B11" s="60" t="s">
        <v>12</v>
      </c>
      <c r="C11" s="61"/>
      <c r="D11" s="62" t="s">
        <v>13</v>
      </c>
      <c r="E11" s="63"/>
      <c r="F11" s="63"/>
      <c r="G11" s="63"/>
      <c r="H11" s="63"/>
      <c r="I11" s="64"/>
    </row>
    <row r="13" spans="2:9" x14ac:dyDescent="0.35">
      <c r="B13" s="57" t="s">
        <v>14</v>
      </c>
      <c r="C13" s="58"/>
      <c r="D13" s="58"/>
      <c r="E13" s="58"/>
      <c r="F13" s="58"/>
      <c r="G13" s="58"/>
      <c r="H13" s="58"/>
      <c r="I13" s="59"/>
    </row>
    <row r="14" spans="2:9" x14ac:dyDescent="0.35">
      <c r="B14" s="65" t="s">
        <v>88</v>
      </c>
      <c r="C14" s="66"/>
      <c r="D14" s="66"/>
      <c r="E14" s="66"/>
      <c r="F14" s="66"/>
      <c r="G14" s="66"/>
      <c r="H14" s="66"/>
      <c r="I14" s="67"/>
    </row>
    <row r="15" spans="2:9" x14ac:dyDescent="0.35">
      <c r="B15" s="68"/>
      <c r="C15" s="69"/>
      <c r="D15" s="69"/>
      <c r="E15" s="69"/>
      <c r="F15" s="69"/>
      <c r="G15" s="69"/>
      <c r="H15" s="69"/>
      <c r="I15" s="70"/>
    </row>
    <row r="16" spans="2:9" x14ac:dyDescent="0.35">
      <c r="B16" s="68"/>
      <c r="C16" s="69"/>
      <c r="D16" s="69"/>
      <c r="E16" s="69"/>
      <c r="F16" s="69"/>
      <c r="G16" s="69"/>
      <c r="H16" s="69"/>
      <c r="I16" s="70"/>
    </row>
    <row r="17" spans="2:10" x14ac:dyDescent="0.35">
      <c r="B17" s="71"/>
      <c r="C17" s="72"/>
      <c r="D17" s="72"/>
      <c r="E17" s="72"/>
      <c r="F17" s="72"/>
      <c r="G17" s="72"/>
      <c r="H17" s="72"/>
      <c r="I17" s="73"/>
    </row>
    <row r="18" spans="2:10" ht="18" thickBot="1" x14ac:dyDescent="0.4">
      <c r="B18" s="5"/>
      <c r="C18" s="5"/>
      <c r="D18" s="5"/>
      <c r="E18" s="5"/>
      <c r="F18" s="6"/>
      <c r="G18" s="7"/>
      <c r="H18" s="5"/>
      <c r="I18" s="5"/>
    </row>
    <row r="19" spans="2:10" ht="35.5" thickBot="1" x14ac:dyDescent="0.4">
      <c r="B19" s="9" t="s">
        <v>17</v>
      </c>
      <c r="C19" s="10" t="s">
        <v>18</v>
      </c>
      <c r="D19" s="10" t="s">
        <v>19</v>
      </c>
      <c r="E19" s="11" t="s">
        <v>20</v>
      </c>
      <c r="F19" s="12" t="s">
        <v>21</v>
      </c>
      <c r="G19" s="10" t="s">
        <v>22</v>
      </c>
      <c r="H19" s="13" t="s">
        <v>23</v>
      </c>
      <c r="I19" s="14" t="s">
        <v>24</v>
      </c>
      <c r="J19" s="14" t="s">
        <v>24</v>
      </c>
    </row>
    <row r="20" spans="2:10" ht="18" hidden="1" thickBot="1" x14ac:dyDescent="0.4">
      <c r="B20" s="76"/>
      <c r="C20" s="20"/>
      <c r="D20" s="21"/>
      <c r="E20" s="22"/>
      <c r="F20" s="23" t="s">
        <v>32</v>
      </c>
      <c r="G20" s="20"/>
      <c r="H20" s="24" t="s">
        <v>32</v>
      </c>
      <c r="I20" s="79"/>
    </row>
    <row r="21" spans="2:10" ht="18" hidden="1" thickBot="1" x14ac:dyDescent="0.4">
      <c r="B21" s="76"/>
      <c r="C21" s="20"/>
      <c r="D21" s="21"/>
      <c r="E21" s="22"/>
      <c r="F21" s="23" t="s">
        <v>32</v>
      </c>
      <c r="G21" s="20"/>
      <c r="H21" s="24" t="s">
        <v>32</v>
      </c>
      <c r="I21" s="79"/>
    </row>
    <row r="22" spans="2:10" ht="18" hidden="1" thickBot="1" x14ac:dyDescent="0.4">
      <c r="B22" s="76"/>
      <c r="C22" s="20"/>
      <c r="D22" s="21"/>
      <c r="E22" s="22"/>
      <c r="F22" s="23" t="s">
        <v>32</v>
      </c>
      <c r="G22" s="20"/>
      <c r="H22" s="24" t="s">
        <v>32</v>
      </c>
      <c r="I22" s="79"/>
    </row>
    <row r="23" spans="2:10" ht="18" hidden="1" thickBot="1" x14ac:dyDescent="0.4">
      <c r="B23" s="77"/>
      <c r="C23" s="27"/>
      <c r="D23" s="28"/>
      <c r="E23" s="29"/>
      <c r="F23" s="30" t="s">
        <v>32</v>
      </c>
      <c r="G23" s="27"/>
      <c r="H23" s="31" t="s">
        <v>32</v>
      </c>
      <c r="I23" s="80"/>
    </row>
    <row r="24" spans="2:10" ht="35" x14ac:dyDescent="0.35">
      <c r="B24" s="75" t="s">
        <v>44</v>
      </c>
      <c r="C24" s="15" t="s">
        <v>45</v>
      </c>
      <c r="D24" s="16" t="s">
        <v>30</v>
      </c>
      <c r="E24" s="17">
        <v>28</v>
      </c>
      <c r="F24" s="18">
        <v>150</v>
      </c>
      <c r="G24" s="15"/>
      <c r="H24" s="19">
        <v>4200</v>
      </c>
      <c r="I24" s="78">
        <v>45032</v>
      </c>
      <c r="J24" s="85">
        <f>I24*1.3</f>
        <v>58541.599999999999</v>
      </c>
    </row>
    <row r="25" spans="2:10" ht="35" x14ac:dyDescent="0.35">
      <c r="B25" s="76"/>
      <c r="C25" s="20" t="s">
        <v>46</v>
      </c>
      <c r="D25" s="21" t="s">
        <v>29</v>
      </c>
      <c r="E25" s="22">
        <v>32</v>
      </c>
      <c r="F25" s="23">
        <v>185</v>
      </c>
      <c r="G25" s="20"/>
      <c r="H25" s="24">
        <v>5920</v>
      </c>
      <c r="I25" s="79"/>
      <c r="J25" s="86"/>
    </row>
    <row r="26" spans="2:10" ht="35" x14ac:dyDescent="0.35">
      <c r="B26" s="76"/>
      <c r="C26" s="20" t="s">
        <v>46</v>
      </c>
      <c r="D26" s="21" t="s">
        <v>30</v>
      </c>
      <c r="E26" s="22">
        <v>32</v>
      </c>
      <c r="F26" s="23">
        <v>150</v>
      </c>
      <c r="G26" s="20"/>
      <c r="H26" s="24">
        <v>4800</v>
      </c>
      <c r="I26" s="79"/>
      <c r="J26" s="86"/>
    </row>
    <row r="27" spans="2:10" x14ac:dyDescent="0.35">
      <c r="B27" s="76"/>
      <c r="C27" s="20" t="s">
        <v>71</v>
      </c>
      <c r="D27" s="21" t="s">
        <v>29</v>
      </c>
      <c r="E27" s="22">
        <v>16</v>
      </c>
      <c r="F27" s="23">
        <v>185</v>
      </c>
      <c r="G27" s="20"/>
      <c r="H27" s="24">
        <v>2960</v>
      </c>
      <c r="I27" s="79"/>
      <c r="J27" s="86"/>
    </row>
    <row r="28" spans="2:10" x14ac:dyDescent="0.35">
      <c r="B28" s="76"/>
      <c r="C28" s="20" t="s">
        <v>47</v>
      </c>
      <c r="D28" s="21" t="s">
        <v>31</v>
      </c>
      <c r="E28" s="22">
        <v>64</v>
      </c>
      <c r="F28" s="23">
        <v>150</v>
      </c>
      <c r="G28" s="20"/>
      <c r="H28" s="24">
        <v>9600</v>
      </c>
      <c r="I28" s="79"/>
      <c r="J28" s="86"/>
    </row>
    <row r="29" spans="2:10" x14ac:dyDescent="0.35">
      <c r="B29" s="76"/>
      <c r="C29" s="20" t="s">
        <v>72</v>
      </c>
      <c r="D29" s="21" t="s">
        <v>29</v>
      </c>
      <c r="E29" s="22">
        <v>8</v>
      </c>
      <c r="F29" s="23">
        <v>185</v>
      </c>
      <c r="G29" s="20"/>
      <c r="H29" s="24">
        <v>1480</v>
      </c>
      <c r="I29" s="79"/>
      <c r="J29" s="86"/>
    </row>
    <row r="30" spans="2:10" x14ac:dyDescent="0.35">
      <c r="B30" s="76"/>
      <c r="C30" s="20" t="s">
        <v>72</v>
      </c>
      <c r="D30" s="21" t="s">
        <v>27</v>
      </c>
      <c r="E30" s="22">
        <v>16</v>
      </c>
      <c r="F30" s="23">
        <v>110</v>
      </c>
      <c r="G30" s="20"/>
      <c r="H30" s="24">
        <v>1760</v>
      </c>
      <c r="I30" s="79"/>
      <c r="J30" s="86"/>
    </row>
    <row r="31" spans="2:10" ht="17.5" hidden="1" customHeight="1" x14ac:dyDescent="0.35">
      <c r="B31" s="76"/>
      <c r="C31" s="20" t="s">
        <v>48</v>
      </c>
      <c r="D31" s="21"/>
      <c r="E31" s="22"/>
      <c r="F31" s="23" t="s">
        <v>32</v>
      </c>
      <c r="G31" s="20"/>
      <c r="H31" s="24" t="s">
        <v>32</v>
      </c>
      <c r="I31" s="79"/>
      <c r="J31" s="86"/>
    </row>
    <row r="32" spans="2:10" ht="35" x14ac:dyDescent="0.35">
      <c r="B32" s="76"/>
      <c r="C32" s="20" t="s">
        <v>49</v>
      </c>
      <c r="D32" s="21" t="s">
        <v>29</v>
      </c>
      <c r="E32" s="22">
        <v>24</v>
      </c>
      <c r="F32" s="23">
        <v>185</v>
      </c>
      <c r="G32" s="20"/>
      <c r="H32" s="24">
        <v>4440</v>
      </c>
      <c r="I32" s="79"/>
      <c r="J32" s="86"/>
    </row>
    <row r="33" spans="2:10" ht="35" x14ac:dyDescent="0.35">
      <c r="B33" s="76"/>
      <c r="C33" s="20" t="s">
        <v>49</v>
      </c>
      <c r="D33" s="21" t="s">
        <v>26</v>
      </c>
      <c r="E33" s="22">
        <v>16</v>
      </c>
      <c r="F33" s="23">
        <v>130</v>
      </c>
      <c r="G33" s="20"/>
      <c r="H33" s="24">
        <v>2080</v>
      </c>
      <c r="I33" s="79"/>
      <c r="J33" s="86"/>
    </row>
    <row r="34" spans="2:10" ht="16.5" customHeight="1" x14ac:dyDescent="0.35">
      <c r="B34" s="76"/>
      <c r="C34" s="20" t="s">
        <v>41</v>
      </c>
      <c r="D34" s="21" t="s">
        <v>25</v>
      </c>
      <c r="E34" s="22">
        <v>4</v>
      </c>
      <c r="F34" s="23">
        <v>260</v>
      </c>
      <c r="G34" s="20"/>
      <c r="H34" s="24">
        <v>1040</v>
      </c>
      <c r="I34" s="79"/>
      <c r="J34" s="86"/>
    </row>
    <row r="35" spans="2:10" x14ac:dyDescent="0.35">
      <c r="B35" s="76"/>
      <c r="C35" s="25" t="s">
        <v>15</v>
      </c>
      <c r="D35" s="26" t="s">
        <v>42</v>
      </c>
      <c r="E35" s="22">
        <v>12</v>
      </c>
      <c r="F35" s="23">
        <v>130</v>
      </c>
      <c r="G35" s="20"/>
      <c r="H35" s="24">
        <v>1560</v>
      </c>
      <c r="I35" s="79"/>
      <c r="J35" s="86"/>
    </row>
    <row r="36" spans="2:10" ht="18" thickBot="1" x14ac:dyDescent="0.4">
      <c r="B36" s="76"/>
      <c r="C36" s="25" t="s">
        <v>16</v>
      </c>
      <c r="D36" s="26" t="s">
        <v>43</v>
      </c>
      <c r="E36" s="22">
        <v>47.2</v>
      </c>
      <c r="F36" s="23">
        <v>110</v>
      </c>
      <c r="G36" s="20"/>
      <c r="H36" s="24">
        <v>5192</v>
      </c>
      <c r="I36" s="79"/>
      <c r="J36" s="86"/>
    </row>
    <row r="37" spans="2:10" ht="18" hidden="1" thickBot="1" x14ac:dyDescent="0.4">
      <c r="B37" s="76"/>
      <c r="C37" s="20"/>
      <c r="D37" s="21"/>
      <c r="E37" s="22"/>
      <c r="F37" s="23" t="s">
        <v>32</v>
      </c>
      <c r="G37" s="20"/>
      <c r="H37" s="24" t="s">
        <v>32</v>
      </c>
      <c r="I37" s="79"/>
    </row>
    <row r="38" spans="2:10" ht="18" hidden="1" thickBot="1" x14ac:dyDescent="0.4">
      <c r="B38" s="76"/>
      <c r="C38" s="20"/>
      <c r="D38" s="21"/>
      <c r="E38" s="22"/>
      <c r="F38" s="23" t="s">
        <v>32</v>
      </c>
      <c r="G38" s="20"/>
      <c r="H38" s="24" t="s">
        <v>32</v>
      </c>
      <c r="I38" s="79"/>
    </row>
    <row r="39" spans="2:10" ht="18" hidden="1" thickBot="1" x14ac:dyDescent="0.4">
      <c r="B39" s="76"/>
      <c r="C39" s="20"/>
      <c r="D39" s="21"/>
      <c r="E39" s="22"/>
      <c r="F39" s="23" t="s">
        <v>32</v>
      </c>
      <c r="G39" s="20"/>
      <c r="H39" s="24" t="s">
        <v>32</v>
      </c>
      <c r="I39" s="79"/>
    </row>
    <row r="40" spans="2:10" ht="18" hidden="1" thickBot="1" x14ac:dyDescent="0.4">
      <c r="B40" s="76"/>
      <c r="C40" s="20"/>
      <c r="D40" s="21"/>
      <c r="E40" s="22"/>
      <c r="F40" s="23" t="s">
        <v>32</v>
      </c>
      <c r="G40" s="20"/>
      <c r="H40" s="24" t="s">
        <v>32</v>
      </c>
      <c r="I40" s="79"/>
    </row>
    <row r="41" spans="2:10" ht="18" hidden="1" thickBot="1" x14ac:dyDescent="0.4">
      <c r="B41" s="76"/>
      <c r="C41" s="20"/>
      <c r="D41" s="21"/>
      <c r="E41" s="22"/>
      <c r="F41" s="23" t="s">
        <v>32</v>
      </c>
      <c r="G41" s="20"/>
      <c r="H41" s="24" t="s">
        <v>32</v>
      </c>
      <c r="I41" s="79"/>
    </row>
    <row r="42" spans="2:10" ht="18" hidden="1" thickBot="1" x14ac:dyDescent="0.4">
      <c r="B42" s="76"/>
      <c r="C42" s="20"/>
      <c r="D42" s="21"/>
      <c r="E42" s="22"/>
      <c r="F42" s="23" t="s">
        <v>32</v>
      </c>
      <c r="G42" s="20"/>
      <c r="H42" s="24" t="s">
        <v>32</v>
      </c>
      <c r="I42" s="79"/>
    </row>
    <row r="43" spans="2:10" ht="18" hidden="1" thickBot="1" x14ac:dyDescent="0.4">
      <c r="B43" s="77"/>
      <c r="C43" s="27"/>
      <c r="D43" s="28"/>
      <c r="E43" s="29"/>
      <c r="F43" s="30" t="s">
        <v>32</v>
      </c>
      <c r="G43" s="27"/>
      <c r="H43" s="31" t="s">
        <v>32</v>
      </c>
      <c r="I43" s="80"/>
    </row>
    <row r="44" spans="2:10" hidden="1" x14ac:dyDescent="0.35">
      <c r="B44" s="76"/>
      <c r="C44" s="20"/>
      <c r="D44" s="21"/>
      <c r="E44" s="22"/>
      <c r="F44" s="23"/>
      <c r="G44" s="20"/>
      <c r="H44" s="24" t="s">
        <v>32</v>
      </c>
      <c r="I44" s="79"/>
    </row>
    <row r="45" spans="2:10" hidden="1" x14ac:dyDescent="0.35">
      <c r="B45" s="76"/>
      <c r="C45" s="20"/>
      <c r="D45" s="21"/>
      <c r="E45" s="22"/>
      <c r="F45" s="23"/>
      <c r="G45" s="20"/>
      <c r="H45" s="24"/>
      <c r="I45" s="79"/>
    </row>
    <row r="46" spans="2:10" hidden="1" x14ac:dyDescent="0.35">
      <c r="B46" s="76"/>
      <c r="C46" s="20"/>
      <c r="D46" s="21"/>
      <c r="E46" s="22"/>
      <c r="F46" s="23" t="s">
        <v>32</v>
      </c>
      <c r="G46" s="20"/>
      <c r="H46" s="24" t="s">
        <v>32</v>
      </c>
      <c r="I46" s="79"/>
    </row>
    <row r="47" spans="2:10" ht="18" hidden="1" thickBot="1" x14ac:dyDescent="0.4">
      <c r="B47" s="76"/>
      <c r="C47" s="20"/>
      <c r="D47" s="21"/>
      <c r="E47" s="22"/>
      <c r="F47" s="23" t="s">
        <v>32</v>
      </c>
      <c r="G47" s="20"/>
      <c r="H47" s="24" t="s">
        <v>32</v>
      </c>
      <c r="I47" s="79"/>
    </row>
    <row r="48" spans="2:10" ht="18" hidden="1" thickBot="1" x14ac:dyDescent="0.4">
      <c r="B48" s="76"/>
      <c r="C48" s="20"/>
      <c r="D48" s="21"/>
      <c r="E48" s="22"/>
      <c r="F48" s="23" t="s">
        <v>32</v>
      </c>
      <c r="G48" s="20"/>
      <c r="H48" s="24" t="s">
        <v>32</v>
      </c>
      <c r="I48" s="79"/>
    </row>
    <row r="49" spans="2:10" ht="18" hidden="1" thickBot="1" x14ac:dyDescent="0.4">
      <c r="B49" s="76"/>
      <c r="C49" s="20"/>
      <c r="D49" s="21"/>
      <c r="E49" s="22"/>
      <c r="F49" s="23" t="s">
        <v>32</v>
      </c>
      <c r="G49" s="20"/>
      <c r="H49" s="24" t="s">
        <v>32</v>
      </c>
      <c r="I49" s="79"/>
    </row>
    <row r="50" spans="2:10" ht="18" hidden="1" thickBot="1" x14ac:dyDescent="0.4">
      <c r="B50" s="76"/>
      <c r="C50" s="20"/>
      <c r="D50" s="21"/>
      <c r="E50" s="22"/>
      <c r="F50" s="23" t="s">
        <v>32</v>
      </c>
      <c r="G50" s="20"/>
      <c r="H50" s="24" t="s">
        <v>32</v>
      </c>
      <c r="I50" s="79"/>
    </row>
    <row r="51" spans="2:10" ht="18" hidden="1" thickBot="1" x14ac:dyDescent="0.4">
      <c r="B51" s="76"/>
      <c r="C51" s="20"/>
      <c r="D51" s="21"/>
      <c r="E51" s="22"/>
      <c r="F51" s="23" t="s">
        <v>32</v>
      </c>
      <c r="G51" s="20"/>
      <c r="H51" s="24" t="s">
        <v>32</v>
      </c>
      <c r="I51" s="79"/>
    </row>
    <row r="52" spans="2:10" ht="18" hidden="1" thickBot="1" x14ac:dyDescent="0.4">
      <c r="B52" s="76"/>
      <c r="C52" s="20"/>
      <c r="D52" s="21"/>
      <c r="E52" s="22"/>
      <c r="F52" s="23" t="s">
        <v>32</v>
      </c>
      <c r="G52" s="20"/>
      <c r="H52" s="24" t="s">
        <v>32</v>
      </c>
      <c r="I52" s="79"/>
    </row>
    <row r="53" spans="2:10" ht="18" hidden="1" thickBot="1" x14ac:dyDescent="0.4">
      <c r="B53" s="76"/>
      <c r="C53" s="20"/>
      <c r="D53" s="21"/>
      <c r="E53" s="22"/>
      <c r="F53" s="23" t="s">
        <v>32</v>
      </c>
      <c r="G53" s="20"/>
      <c r="H53" s="24" t="s">
        <v>32</v>
      </c>
      <c r="I53" s="79"/>
    </row>
    <row r="54" spans="2:10" ht="18" hidden="1" thickBot="1" x14ac:dyDescent="0.4">
      <c r="B54" s="76"/>
      <c r="C54" s="20"/>
      <c r="D54" s="21"/>
      <c r="E54" s="22"/>
      <c r="F54" s="23" t="s">
        <v>32</v>
      </c>
      <c r="G54" s="20"/>
      <c r="H54" s="24" t="s">
        <v>32</v>
      </c>
      <c r="I54" s="79"/>
    </row>
    <row r="55" spans="2:10" ht="18" hidden="1" thickBot="1" x14ac:dyDescent="0.4">
      <c r="B55" s="76"/>
      <c r="C55" s="20"/>
      <c r="D55" s="21"/>
      <c r="E55" s="22"/>
      <c r="F55" s="23" t="s">
        <v>32</v>
      </c>
      <c r="G55" s="20"/>
      <c r="H55" s="24" t="s">
        <v>32</v>
      </c>
      <c r="I55" s="79"/>
    </row>
    <row r="56" spans="2:10" ht="18" hidden="1" thickBot="1" x14ac:dyDescent="0.4">
      <c r="B56" s="77"/>
      <c r="C56" s="27"/>
      <c r="D56" s="28"/>
      <c r="E56" s="29"/>
      <c r="F56" s="30" t="s">
        <v>32</v>
      </c>
      <c r="G56" s="27"/>
      <c r="H56" s="31" t="s">
        <v>32</v>
      </c>
      <c r="I56" s="80"/>
    </row>
    <row r="57" spans="2:10" ht="52.5" x14ac:dyDescent="0.35">
      <c r="B57" s="75" t="s">
        <v>82</v>
      </c>
      <c r="C57" s="15" t="s">
        <v>81</v>
      </c>
      <c r="D57" s="16"/>
      <c r="E57" s="17"/>
      <c r="F57" s="18"/>
      <c r="G57" s="15" t="s">
        <v>81</v>
      </c>
      <c r="H57" s="19">
        <v>15000</v>
      </c>
      <c r="I57" s="78">
        <v>40000</v>
      </c>
      <c r="J57" s="85">
        <f>I57*1.3</f>
        <v>52000</v>
      </c>
    </row>
    <row r="58" spans="2:10" x14ac:dyDescent="0.35">
      <c r="B58" s="76"/>
      <c r="C58" s="1" t="s">
        <v>80</v>
      </c>
      <c r="D58" s="21"/>
      <c r="E58" s="22"/>
      <c r="F58" s="23"/>
      <c r="G58" s="1" t="s">
        <v>80</v>
      </c>
      <c r="H58" s="24">
        <v>15000</v>
      </c>
      <c r="I58" s="79"/>
      <c r="J58" s="86"/>
    </row>
    <row r="59" spans="2:10" ht="35.5" thickBot="1" x14ac:dyDescent="0.4">
      <c r="B59" s="77"/>
      <c r="C59" s="27" t="s">
        <v>79</v>
      </c>
      <c r="D59" s="28"/>
      <c r="E59" s="29"/>
      <c r="F59" s="30"/>
      <c r="G59" s="27" t="s">
        <v>79</v>
      </c>
      <c r="H59" s="31">
        <v>10000</v>
      </c>
      <c r="I59" s="80"/>
      <c r="J59" s="86"/>
    </row>
    <row r="60" spans="2:10" ht="18" hidden="1" thickBot="1" x14ac:dyDescent="0.4">
      <c r="B60" s="76"/>
      <c r="C60" s="40"/>
      <c r="D60" s="41"/>
      <c r="E60" s="42"/>
      <c r="F60" s="43" t="s">
        <v>32</v>
      </c>
      <c r="G60" s="40"/>
      <c r="H60" s="44" t="s">
        <v>32</v>
      </c>
      <c r="I60" s="79"/>
    </row>
    <row r="61" spans="2:10" ht="18" hidden="1" thickBot="1" x14ac:dyDescent="0.4">
      <c r="B61" s="76"/>
      <c r="C61" s="25"/>
      <c r="D61" s="26"/>
      <c r="E61" s="22"/>
      <c r="F61" s="23" t="s">
        <v>32</v>
      </c>
      <c r="G61" s="20"/>
      <c r="H61" s="24" t="s">
        <v>32</v>
      </c>
      <c r="I61" s="79"/>
    </row>
    <row r="62" spans="2:10" ht="18" hidden="1" thickBot="1" x14ac:dyDescent="0.4">
      <c r="B62" s="76"/>
      <c r="C62" s="25"/>
      <c r="D62" s="26"/>
      <c r="E62" s="22"/>
      <c r="F62" s="23" t="s">
        <v>32</v>
      </c>
      <c r="G62" s="20"/>
      <c r="H62" s="24" t="s">
        <v>32</v>
      </c>
      <c r="I62" s="79"/>
    </row>
    <row r="63" spans="2:10" ht="18" hidden="1" thickBot="1" x14ac:dyDescent="0.4">
      <c r="B63" s="76"/>
      <c r="C63" s="20"/>
      <c r="D63" s="21"/>
      <c r="E63" s="22"/>
      <c r="F63" s="23" t="s">
        <v>32</v>
      </c>
      <c r="G63" s="20"/>
      <c r="H63" s="24" t="s">
        <v>32</v>
      </c>
      <c r="I63" s="79"/>
    </row>
    <row r="64" spans="2:10" ht="18" hidden="1" thickBot="1" x14ac:dyDescent="0.4">
      <c r="B64" s="76"/>
      <c r="C64" s="20"/>
      <c r="D64" s="21"/>
      <c r="E64" s="22"/>
      <c r="F64" s="23" t="s">
        <v>32</v>
      </c>
      <c r="G64" s="20"/>
      <c r="H64" s="24" t="s">
        <v>32</v>
      </c>
      <c r="I64" s="79"/>
    </row>
    <row r="65" spans="2:10" ht="18" hidden="1" thickBot="1" x14ac:dyDescent="0.4">
      <c r="B65" s="76"/>
      <c r="C65" s="20"/>
      <c r="D65" s="21"/>
      <c r="E65" s="22"/>
      <c r="F65" s="23" t="s">
        <v>32</v>
      </c>
      <c r="G65" s="20"/>
      <c r="H65" s="24" t="s">
        <v>32</v>
      </c>
      <c r="I65" s="79"/>
    </row>
    <row r="66" spans="2:10" ht="18" hidden="1" thickBot="1" x14ac:dyDescent="0.4">
      <c r="B66" s="76"/>
      <c r="C66" s="20"/>
      <c r="D66" s="21"/>
      <c r="E66" s="22"/>
      <c r="F66" s="23" t="s">
        <v>32</v>
      </c>
      <c r="G66" s="20"/>
      <c r="H66" s="24" t="s">
        <v>32</v>
      </c>
      <c r="I66" s="79"/>
    </row>
    <row r="67" spans="2:10" ht="18" hidden="1" thickBot="1" x14ac:dyDescent="0.4">
      <c r="B67" s="76"/>
      <c r="C67" s="20"/>
      <c r="D67" s="21"/>
      <c r="E67" s="22"/>
      <c r="F67" s="23" t="s">
        <v>32</v>
      </c>
      <c r="G67" s="20"/>
      <c r="H67" s="24" t="s">
        <v>32</v>
      </c>
      <c r="I67" s="79"/>
    </row>
    <row r="68" spans="2:10" ht="18" hidden="1" thickBot="1" x14ac:dyDescent="0.4">
      <c r="B68" s="76"/>
      <c r="C68" s="20"/>
      <c r="D68" s="21"/>
      <c r="E68" s="22"/>
      <c r="F68" s="23" t="s">
        <v>32</v>
      </c>
      <c r="G68" s="20"/>
      <c r="H68" s="24" t="s">
        <v>32</v>
      </c>
      <c r="I68" s="79"/>
    </row>
    <row r="69" spans="2:10" ht="18" hidden="1" thickBot="1" x14ac:dyDescent="0.4">
      <c r="B69" s="76"/>
      <c r="C69" s="20"/>
      <c r="D69" s="21"/>
      <c r="E69" s="22"/>
      <c r="F69" s="23" t="s">
        <v>32</v>
      </c>
      <c r="G69" s="20"/>
      <c r="H69" s="24" t="s">
        <v>32</v>
      </c>
      <c r="I69" s="79"/>
    </row>
    <row r="70" spans="2:10" ht="18" hidden="1" thickBot="1" x14ac:dyDescent="0.4">
      <c r="B70" s="76"/>
      <c r="C70" s="20"/>
      <c r="D70" s="21"/>
      <c r="E70" s="22"/>
      <c r="F70" s="23" t="s">
        <v>32</v>
      </c>
      <c r="G70" s="20"/>
      <c r="H70" s="24" t="s">
        <v>32</v>
      </c>
      <c r="I70" s="79"/>
    </row>
    <row r="71" spans="2:10" ht="18" hidden="1" thickBot="1" x14ac:dyDescent="0.4">
      <c r="B71" s="76"/>
      <c r="C71" s="20"/>
      <c r="D71" s="21"/>
      <c r="E71" s="22"/>
      <c r="F71" s="23" t="s">
        <v>32</v>
      </c>
      <c r="G71" s="20"/>
      <c r="H71" s="24" t="s">
        <v>32</v>
      </c>
      <c r="I71" s="79"/>
    </row>
    <row r="72" spans="2:10" ht="18" hidden="1" thickBot="1" x14ac:dyDescent="0.4">
      <c r="B72" s="76"/>
      <c r="C72" s="20"/>
      <c r="D72" s="21"/>
      <c r="E72" s="22"/>
      <c r="F72" s="23" t="s">
        <v>32</v>
      </c>
      <c r="G72" s="20"/>
      <c r="H72" s="24" t="s">
        <v>32</v>
      </c>
      <c r="I72" s="79"/>
    </row>
    <row r="73" spans="2:10" ht="18" hidden="1" thickBot="1" x14ac:dyDescent="0.4">
      <c r="B73" s="76"/>
      <c r="C73" s="20"/>
      <c r="D73" s="21"/>
      <c r="E73" s="22"/>
      <c r="F73" s="23" t="s">
        <v>32</v>
      </c>
      <c r="G73" s="20"/>
      <c r="H73" s="24" t="s">
        <v>32</v>
      </c>
      <c r="I73" s="79"/>
    </row>
    <row r="74" spans="2:10" ht="18" hidden="1" thickBot="1" x14ac:dyDescent="0.4">
      <c r="B74" s="76"/>
      <c r="C74" s="20"/>
      <c r="D74" s="21"/>
      <c r="E74" s="22"/>
      <c r="F74" s="23" t="s">
        <v>32</v>
      </c>
      <c r="G74" s="20"/>
      <c r="H74" s="24" t="s">
        <v>32</v>
      </c>
      <c r="I74" s="79"/>
    </row>
    <row r="75" spans="2:10" ht="18" hidden="1" thickBot="1" x14ac:dyDescent="0.4">
      <c r="B75" s="76"/>
      <c r="C75" s="20"/>
      <c r="D75" s="21"/>
      <c r="E75" s="22"/>
      <c r="F75" s="23" t="s">
        <v>32</v>
      </c>
      <c r="G75" s="20"/>
      <c r="H75" s="24" t="s">
        <v>32</v>
      </c>
      <c r="I75" s="79"/>
    </row>
    <row r="76" spans="2:10" ht="18" hidden="1" thickBot="1" x14ac:dyDescent="0.4">
      <c r="B76" s="77"/>
      <c r="C76" s="27"/>
      <c r="D76" s="28"/>
      <c r="E76" s="29"/>
      <c r="F76" s="30" t="s">
        <v>32</v>
      </c>
      <c r="G76" s="27"/>
      <c r="H76" s="31" t="s">
        <v>32</v>
      </c>
      <c r="I76" s="80"/>
    </row>
    <row r="77" spans="2:10" ht="35" x14ac:dyDescent="0.35">
      <c r="B77" s="75" t="s">
        <v>89</v>
      </c>
      <c r="C77" s="15" t="s">
        <v>77</v>
      </c>
      <c r="D77" s="16" t="s">
        <v>29</v>
      </c>
      <c r="E77" s="17">
        <v>2</v>
      </c>
      <c r="F77" s="18">
        <v>185</v>
      </c>
      <c r="G77" s="15"/>
      <c r="H77" s="19">
        <v>370</v>
      </c>
      <c r="I77" s="78">
        <v>14601</v>
      </c>
      <c r="J77" s="89">
        <f>I77*1.3</f>
        <v>18981.3</v>
      </c>
    </row>
    <row r="78" spans="2:10" x14ac:dyDescent="0.35">
      <c r="B78" s="76"/>
      <c r="C78" s="20" t="s">
        <v>76</v>
      </c>
      <c r="D78" s="21" t="s">
        <v>29</v>
      </c>
      <c r="E78" s="22">
        <v>40</v>
      </c>
      <c r="F78" s="23">
        <v>185</v>
      </c>
      <c r="G78" s="20"/>
      <c r="H78" s="24">
        <v>7400</v>
      </c>
      <c r="I78" s="79"/>
      <c r="J78" s="90"/>
    </row>
    <row r="79" spans="2:10" x14ac:dyDescent="0.35">
      <c r="B79" s="76"/>
      <c r="C79" s="20" t="s">
        <v>75</v>
      </c>
      <c r="D79" s="21" t="s">
        <v>29</v>
      </c>
      <c r="E79" s="22">
        <v>20</v>
      </c>
      <c r="F79" s="23">
        <v>185</v>
      </c>
      <c r="G79" s="20"/>
      <c r="H79" s="24">
        <v>3700</v>
      </c>
      <c r="I79" s="79"/>
      <c r="J79" s="90"/>
    </row>
    <row r="80" spans="2:10" x14ac:dyDescent="0.35">
      <c r="B80" s="76"/>
      <c r="C80" s="20" t="s">
        <v>74</v>
      </c>
      <c r="D80" s="21" t="s">
        <v>29</v>
      </c>
      <c r="E80" s="22">
        <v>1</v>
      </c>
      <c r="F80" s="23">
        <v>185</v>
      </c>
      <c r="G80" s="20"/>
      <c r="H80" s="24">
        <v>185</v>
      </c>
      <c r="I80" s="79"/>
      <c r="J80" s="90"/>
    </row>
    <row r="81" spans="2:10" x14ac:dyDescent="0.35">
      <c r="B81" s="76"/>
      <c r="C81" s="20" t="s">
        <v>41</v>
      </c>
      <c r="D81" s="21" t="s">
        <v>28</v>
      </c>
      <c r="E81" s="22">
        <v>4</v>
      </c>
      <c r="F81" s="23">
        <v>260</v>
      </c>
      <c r="G81" s="20"/>
      <c r="H81" s="24">
        <v>1040</v>
      </c>
      <c r="I81" s="79"/>
      <c r="J81" s="90"/>
    </row>
    <row r="82" spans="2:10" x14ac:dyDescent="0.35">
      <c r="B82" s="76"/>
      <c r="C82" s="25" t="s">
        <v>15</v>
      </c>
      <c r="D82" s="26" t="s">
        <v>42</v>
      </c>
      <c r="E82" s="22">
        <v>4</v>
      </c>
      <c r="F82" s="23">
        <v>130</v>
      </c>
      <c r="G82" s="20"/>
      <c r="H82" s="24">
        <v>520</v>
      </c>
      <c r="I82" s="79"/>
      <c r="J82" s="90"/>
    </row>
    <row r="83" spans="2:10" ht="18" thickBot="1" x14ac:dyDescent="0.4">
      <c r="B83" s="76"/>
      <c r="C83" s="25" t="s">
        <v>16</v>
      </c>
      <c r="D83" s="26" t="s">
        <v>43</v>
      </c>
      <c r="E83" s="22">
        <v>12.600000000000001</v>
      </c>
      <c r="F83" s="23">
        <v>110</v>
      </c>
      <c r="G83" s="20"/>
      <c r="H83" s="24">
        <v>1386.0000000000002</v>
      </c>
      <c r="I83" s="79"/>
      <c r="J83" s="91"/>
    </row>
    <row r="84" spans="2:10" ht="18" hidden="1" thickBot="1" x14ac:dyDescent="0.4">
      <c r="B84" s="76"/>
      <c r="C84" s="20"/>
      <c r="D84" s="21"/>
      <c r="E84" s="22"/>
      <c r="F84" s="23" t="s">
        <v>32</v>
      </c>
      <c r="G84" s="20"/>
      <c r="H84" s="24" t="s">
        <v>32</v>
      </c>
      <c r="I84" s="79"/>
    </row>
    <row r="85" spans="2:10" ht="18" hidden="1" thickBot="1" x14ac:dyDescent="0.4">
      <c r="B85" s="76"/>
      <c r="C85" s="20"/>
      <c r="D85" s="21"/>
      <c r="E85" s="22"/>
      <c r="F85" s="23" t="s">
        <v>32</v>
      </c>
      <c r="G85" s="20"/>
      <c r="H85" s="24" t="s">
        <v>32</v>
      </c>
      <c r="I85" s="79"/>
    </row>
    <row r="86" spans="2:10" ht="18" hidden="1" thickBot="1" x14ac:dyDescent="0.4">
      <c r="B86" s="76"/>
      <c r="C86" s="20"/>
      <c r="D86" s="21"/>
      <c r="E86" s="22"/>
      <c r="F86" s="23" t="s">
        <v>32</v>
      </c>
      <c r="G86" s="20"/>
      <c r="H86" s="24" t="s">
        <v>32</v>
      </c>
      <c r="I86" s="79"/>
    </row>
    <row r="87" spans="2:10" ht="18" hidden="1" thickBot="1" x14ac:dyDescent="0.4">
      <c r="B87" s="76"/>
      <c r="C87" s="20"/>
      <c r="D87" s="21"/>
      <c r="E87" s="22"/>
      <c r="F87" s="23" t="s">
        <v>32</v>
      </c>
      <c r="G87" s="20"/>
      <c r="H87" s="24" t="s">
        <v>32</v>
      </c>
      <c r="I87" s="79"/>
    </row>
    <row r="88" spans="2:10" ht="18" hidden="1" thickBot="1" x14ac:dyDescent="0.4">
      <c r="B88" s="76"/>
      <c r="C88" s="20"/>
      <c r="D88" s="21"/>
      <c r="E88" s="22"/>
      <c r="F88" s="23" t="s">
        <v>32</v>
      </c>
      <c r="G88" s="20"/>
      <c r="H88" s="24" t="s">
        <v>32</v>
      </c>
      <c r="I88" s="79"/>
    </row>
    <row r="89" spans="2:10" ht="18" hidden="1" thickBot="1" x14ac:dyDescent="0.4">
      <c r="B89" s="76"/>
      <c r="C89" s="20"/>
      <c r="D89" s="21"/>
      <c r="E89" s="22"/>
      <c r="F89" s="23" t="s">
        <v>32</v>
      </c>
      <c r="G89" s="20"/>
      <c r="H89" s="24" t="s">
        <v>32</v>
      </c>
      <c r="I89" s="79"/>
    </row>
    <row r="90" spans="2:10" ht="18" hidden="1" thickBot="1" x14ac:dyDescent="0.4">
      <c r="B90" s="76"/>
      <c r="C90" s="20"/>
      <c r="D90" s="21"/>
      <c r="E90" s="22"/>
      <c r="F90" s="23" t="s">
        <v>32</v>
      </c>
      <c r="G90" s="20"/>
      <c r="H90" s="24" t="s">
        <v>32</v>
      </c>
      <c r="I90" s="79"/>
    </row>
    <row r="91" spans="2:10" ht="18" hidden="1" thickBot="1" x14ac:dyDescent="0.4">
      <c r="B91" s="76"/>
      <c r="C91" s="20"/>
      <c r="D91" s="21"/>
      <c r="E91" s="22"/>
      <c r="F91" s="23" t="s">
        <v>32</v>
      </c>
      <c r="G91" s="20"/>
      <c r="H91" s="24" t="s">
        <v>32</v>
      </c>
      <c r="I91" s="79"/>
    </row>
    <row r="92" spans="2:10" ht="18" hidden="1" thickBot="1" x14ac:dyDescent="0.4">
      <c r="B92" s="76"/>
      <c r="C92" s="20"/>
      <c r="D92" s="21"/>
      <c r="E92" s="22"/>
      <c r="F92" s="23" t="s">
        <v>32</v>
      </c>
      <c r="G92" s="20"/>
      <c r="H92" s="24" t="s">
        <v>32</v>
      </c>
      <c r="I92" s="79"/>
    </row>
    <row r="93" spans="2:10" ht="18" hidden="1" thickBot="1" x14ac:dyDescent="0.4">
      <c r="B93" s="76"/>
      <c r="C93" s="20"/>
      <c r="D93" s="21"/>
      <c r="E93" s="22"/>
      <c r="F93" s="23" t="s">
        <v>32</v>
      </c>
      <c r="G93" s="20"/>
      <c r="H93" s="24" t="s">
        <v>32</v>
      </c>
      <c r="I93" s="79"/>
    </row>
    <row r="94" spans="2:10" ht="18" hidden="1" thickBot="1" x14ac:dyDescent="0.4">
      <c r="B94" s="76"/>
      <c r="C94" s="20"/>
      <c r="D94" s="21"/>
      <c r="E94" s="22"/>
      <c r="F94" s="23" t="s">
        <v>32</v>
      </c>
      <c r="G94" s="20"/>
      <c r="H94" s="24" t="s">
        <v>32</v>
      </c>
      <c r="I94" s="79"/>
    </row>
    <row r="95" spans="2:10" ht="18" hidden="1" thickBot="1" x14ac:dyDescent="0.4">
      <c r="B95" s="76"/>
      <c r="C95" s="20"/>
      <c r="D95" s="21"/>
      <c r="E95" s="22"/>
      <c r="F95" s="23" t="s">
        <v>32</v>
      </c>
      <c r="G95" s="20"/>
      <c r="H95" s="24" t="s">
        <v>32</v>
      </c>
      <c r="I95" s="79"/>
    </row>
    <row r="96" spans="2:10" ht="18" hidden="1" thickBot="1" x14ac:dyDescent="0.4">
      <c r="B96" s="77"/>
      <c r="C96" s="27"/>
      <c r="D96" s="28"/>
      <c r="E96" s="29"/>
      <c r="F96" s="30" t="s">
        <v>32</v>
      </c>
      <c r="G96" s="27"/>
      <c r="H96" s="31" t="s">
        <v>32</v>
      </c>
      <c r="I96" s="80"/>
    </row>
    <row r="97" spans="2:9" ht="18" hidden="1" thickBot="1" x14ac:dyDescent="0.4">
      <c r="B97" s="75"/>
      <c r="C97" s="15"/>
      <c r="D97" s="16"/>
      <c r="E97" s="17"/>
      <c r="F97" s="18" t="s">
        <v>32</v>
      </c>
      <c r="G97" s="15"/>
      <c r="H97" s="19" t="s">
        <v>32</v>
      </c>
      <c r="I97" s="78">
        <v>0</v>
      </c>
    </row>
    <row r="98" spans="2:9" ht="18" hidden="1" thickBot="1" x14ac:dyDescent="0.4">
      <c r="B98" s="76"/>
      <c r="C98" s="20"/>
      <c r="D98" s="21"/>
      <c r="E98" s="22"/>
      <c r="F98" s="23" t="s">
        <v>32</v>
      </c>
      <c r="G98" s="20"/>
      <c r="H98" s="24" t="s">
        <v>32</v>
      </c>
      <c r="I98" s="79"/>
    </row>
    <row r="99" spans="2:9" ht="18" hidden="1" thickBot="1" x14ac:dyDescent="0.4">
      <c r="B99" s="76"/>
      <c r="C99" s="20"/>
      <c r="D99" s="21"/>
      <c r="E99" s="22"/>
      <c r="F99" s="23" t="s">
        <v>32</v>
      </c>
      <c r="G99" s="20"/>
      <c r="H99" s="24" t="s">
        <v>32</v>
      </c>
      <c r="I99" s="79"/>
    </row>
    <row r="100" spans="2:9" ht="18" hidden="1" thickBot="1" x14ac:dyDescent="0.4">
      <c r="B100" s="76"/>
      <c r="C100" s="20"/>
      <c r="D100" s="21"/>
      <c r="E100" s="22"/>
      <c r="F100" s="23" t="s">
        <v>32</v>
      </c>
      <c r="G100" s="20"/>
      <c r="H100" s="24" t="s">
        <v>32</v>
      </c>
      <c r="I100" s="79"/>
    </row>
    <row r="101" spans="2:9" ht="18" hidden="1" thickBot="1" x14ac:dyDescent="0.4">
      <c r="B101" s="76"/>
      <c r="C101" s="20"/>
      <c r="D101" s="21"/>
      <c r="E101" s="22"/>
      <c r="F101" s="23" t="s">
        <v>32</v>
      </c>
      <c r="G101" s="20"/>
      <c r="H101" s="24" t="s">
        <v>32</v>
      </c>
      <c r="I101" s="79"/>
    </row>
    <row r="102" spans="2:9" ht="18" hidden="1" thickBot="1" x14ac:dyDescent="0.4">
      <c r="B102" s="76"/>
      <c r="C102" s="20"/>
      <c r="D102" s="21"/>
      <c r="E102" s="22"/>
      <c r="F102" s="23" t="s">
        <v>32</v>
      </c>
      <c r="G102" s="20"/>
      <c r="H102" s="24" t="s">
        <v>32</v>
      </c>
      <c r="I102" s="79"/>
    </row>
    <row r="103" spans="2:9" ht="18" hidden="1" thickBot="1" x14ac:dyDescent="0.4">
      <c r="B103" s="76"/>
      <c r="C103" s="20"/>
      <c r="D103" s="21"/>
      <c r="E103" s="22"/>
      <c r="F103" s="23" t="s">
        <v>32</v>
      </c>
      <c r="G103" s="20"/>
      <c r="H103" s="24" t="s">
        <v>32</v>
      </c>
      <c r="I103" s="79"/>
    </row>
    <row r="104" spans="2:9" ht="18" hidden="1" thickBot="1" x14ac:dyDescent="0.4">
      <c r="B104" s="76"/>
      <c r="C104" s="20"/>
      <c r="D104" s="21"/>
      <c r="E104" s="22"/>
      <c r="F104" s="23" t="s">
        <v>32</v>
      </c>
      <c r="G104" s="20"/>
      <c r="H104" s="24" t="s">
        <v>32</v>
      </c>
      <c r="I104" s="79"/>
    </row>
    <row r="105" spans="2:9" ht="18" hidden="1" thickBot="1" x14ac:dyDescent="0.4">
      <c r="B105" s="76"/>
      <c r="C105" s="20"/>
      <c r="D105" s="21"/>
      <c r="E105" s="22"/>
      <c r="F105" s="23" t="s">
        <v>32</v>
      </c>
      <c r="G105" s="20"/>
      <c r="H105" s="24" t="s">
        <v>32</v>
      </c>
      <c r="I105" s="79"/>
    </row>
    <row r="106" spans="2:9" ht="18" hidden="1" thickBot="1" x14ac:dyDescent="0.4">
      <c r="B106" s="76"/>
      <c r="C106" s="20"/>
      <c r="D106" s="21"/>
      <c r="E106" s="22"/>
      <c r="F106" s="23" t="s">
        <v>32</v>
      </c>
      <c r="G106" s="20"/>
      <c r="H106" s="24" t="s">
        <v>32</v>
      </c>
      <c r="I106" s="79"/>
    </row>
    <row r="107" spans="2:9" ht="18" hidden="1" thickBot="1" x14ac:dyDescent="0.4">
      <c r="B107" s="76"/>
      <c r="C107" s="20"/>
      <c r="D107" s="21"/>
      <c r="E107" s="22"/>
      <c r="F107" s="23" t="s">
        <v>32</v>
      </c>
      <c r="G107" s="20"/>
      <c r="H107" s="24" t="s">
        <v>32</v>
      </c>
      <c r="I107" s="79"/>
    </row>
    <row r="108" spans="2:9" ht="18" hidden="1" thickBot="1" x14ac:dyDescent="0.4">
      <c r="B108" s="76"/>
      <c r="C108" s="20"/>
      <c r="D108" s="21"/>
      <c r="E108" s="22"/>
      <c r="F108" s="23" t="s">
        <v>32</v>
      </c>
      <c r="G108" s="20"/>
      <c r="H108" s="24" t="s">
        <v>32</v>
      </c>
      <c r="I108" s="79"/>
    </row>
    <row r="109" spans="2:9" ht="18" hidden="1" thickBot="1" x14ac:dyDescent="0.4">
      <c r="B109" s="76"/>
      <c r="C109" s="20"/>
      <c r="D109" s="21"/>
      <c r="E109" s="22"/>
      <c r="F109" s="23" t="s">
        <v>32</v>
      </c>
      <c r="G109" s="20"/>
      <c r="H109" s="24" t="s">
        <v>32</v>
      </c>
      <c r="I109" s="79"/>
    </row>
    <row r="110" spans="2:9" ht="18" hidden="1" thickBot="1" x14ac:dyDescent="0.4">
      <c r="B110" s="76"/>
      <c r="C110" s="20"/>
      <c r="D110" s="21"/>
      <c r="E110" s="22"/>
      <c r="F110" s="23" t="s">
        <v>32</v>
      </c>
      <c r="G110" s="20"/>
      <c r="H110" s="24" t="s">
        <v>32</v>
      </c>
      <c r="I110" s="79"/>
    </row>
    <row r="111" spans="2:9" ht="18" hidden="1" thickBot="1" x14ac:dyDescent="0.4">
      <c r="B111" s="76"/>
      <c r="C111" s="20"/>
      <c r="D111" s="21"/>
      <c r="E111" s="22"/>
      <c r="F111" s="23" t="s">
        <v>32</v>
      </c>
      <c r="G111" s="20"/>
      <c r="H111" s="24" t="s">
        <v>32</v>
      </c>
      <c r="I111" s="79"/>
    </row>
    <row r="112" spans="2:9" ht="18" hidden="1" thickBot="1" x14ac:dyDescent="0.4">
      <c r="B112" s="76"/>
      <c r="C112" s="20"/>
      <c r="D112" s="21"/>
      <c r="E112" s="22"/>
      <c r="F112" s="23" t="s">
        <v>32</v>
      </c>
      <c r="G112" s="20"/>
      <c r="H112" s="24" t="s">
        <v>32</v>
      </c>
      <c r="I112" s="79"/>
    </row>
    <row r="113" spans="2:9" ht="18" hidden="1" thickBot="1" x14ac:dyDescent="0.4">
      <c r="B113" s="76"/>
      <c r="C113" s="20"/>
      <c r="D113" s="21"/>
      <c r="E113" s="22"/>
      <c r="F113" s="23" t="s">
        <v>32</v>
      </c>
      <c r="G113" s="20"/>
      <c r="H113" s="24" t="s">
        <v>32</v>
      </c>
      <c r="I113" s="79"/>
    </row>
    <row r="114" spans="2:9" ht="18" hidden="1" thickBot="1" x14ac:dyDescent="0.4">
      <c r="B114" s="76"/>
      <c r="C114" s="20"/>
      <c r="D114" s="21"/>
      <c r="E114" s="22"/>
      <c r="F114" s="23" t="s">
        <v>32</v>
      </c>
      <c r="G114" s="20"/>
      <c r="H114" s="24" t="s">
        <v>32</v>
      </c>
      <c r="I114" s="79"/>
    </row>
    <row r="115" spans="2:9" ht="18" hidden="1" thickBot="1" x14ac:dyDescent="0.4">
      <c r="B115" s="76"/>
      <c r="C115" s="20"/>
      <c r="D115" s="21"/>
      <c r="E115" s="22"/>
      <c r="F115" s="23" t="s">
        <v>32</v>
      </c>
      <c r="G115" s="20"/>
      <c r="H115" s="24" t="s">
        <v>32</v>
      </c>
      <c r="I115" s="79"/>
    </row>
    <row r="116" spans="2:9" ht="18" hidden="1" thickBot="1" x14ac:dyDescent="0.4">
      <c r="B116" s="77"/>
      <c r="C116" s="27"/>
      <c r="D116" s="28"/>
      <c r="E116" s="29"/>
      <c r="F116" s="30" t="s">
        <v>32</v>
      </c>
      <c r="G116" s="27"/>
      <c r="H116" s="31" t="s">
        <v>32</v>
      </c>
      <c r="I116" s="80"/>
    </row>
    <row r="117" spans="2:9" ht="18" hidden="1" thickBot="1" x14ac:dyDescent="0.4">
      <c r="B117" s="75"/>
      <c r="C117" s="15"/>
      <c r="D117" s="16"/>
      <c r="E117" s="17"/>
      <c r="F117" s="18" t="s">
        <v>32</v>
      </c>
      <c r="G117" s="15"/>
      <c r="H117" s="19" t="s">
        <v>32</v>
      </c>
      <c r="I117" s="78">
        <v>0</v>
      </c>
    </row>
    <row r="118" spans="2:9" ht="18" hidden="1" thickBot="1" x14ac:dyDescent="0.4">
      <c r="B118" s="76"/>
      <c r="C118" s="20"/>
      <c r="D118" s="21"/>
      <c r="E118" s="22"/>
      <c r="F118" s="23" t="s">
        <v>32</v>
      </c>
      <c r="G118" s="20"/>
      <c r="H118" s="24" t="s">
        <v>32</v>
      </c>
      <c r="I118" s="79"/>
    </row>
    <row r="119" spans="2:9" ht="18" hidden="1" thickBot="1" x14ac:dyDescent="0.4">
      <c r="B119" s="76"/>
      <c r="C119" s="20"/>
      <c r="D119" s="21"/>
      <c r="E119" s="22"/>
      <c r="F119" s="23" t="s">
        <v>32</v>
      </c>
      <c r="G119" s="20"/>
      <c r="H119" s="24" t="s">
        <v>32</v>
      </c>
      <c r="I119" s="79"/>
    </row>
    <row r="120" spans="2:9" ht="18" hidden="1" thickBot="1" x14ac:dyDescent="0.4">
      <c r="B120" s="76"/>
      <c r="C120" s="20"/>
      <c r="D120" s="21"/>
      <c r="E120" s="22"/>
      <c r="F120" s="23" t="s">
        <v>32</v>
      </c>
      <c r="G120" s="20"/>
      <c r="H120" s="24" t="s">
        <v>32</v>
      </c>
      <c r="I120" s="79"/>
    </row>
    <row r="121" spans="2:9" ht="18" hidden="1" thickBot="1" x14ac:dyDescent="0.4">
      <c r="B121" s="76"/>
      <c r="C121" s="20"/>
      <c r="D121" s="21"/>
      <c r="E121" s="22"/>
      <c r="F121" s="23" t="s">
        <v>32</v>
      </c>
      <c r="G121" s="20"/>
      <c r="H121" s="24" t="s">
        <v>32</v>
      </c>
      <c r="I121" s="79"/>
    </row>
    <row r="122" spans="2:9" ht="18" hidden="1" thickBot="1" x14ac:dyDescent="0.4">
      <c r="B122" s="76"/>
      <c r="C122" s="20"/>
      <c r="D122" s="21"/>
      <c r="E122" s="22"/>
      <c r="F122" s="23" t="s">
        <v>32</v>
      </c>
      <c r="G122" s="20"/>
      <c r="H122" s="24" t="s">
        <v>32</v>
      </c>
      <c r="I122" s="79"/>
    </row>
    <row r="123" spans="2:9" ht="18" hidden="1" thickBot="1" x14ac:dyDescent="0.4">
      <c r="B123" s="76"/>
      <c r="C123" s="20"/>
      <c r="D123" s="21"/>
      <c r="E123" s="22"/>
      <c r="F123" s="23" t="s">
        <v>32</v>
      </c>
      <c r="G123" s="20"/>
      <c r="H123" s="24" t="s">
        <v>32</v>
      </c>
      <c r="I123" s="79"/>
    </row>
    <row r="124" spans="2:9" ht="18" hidden="1" thickBot="1" x14ac:dyDescent="0.4">
      <c r="B124" s="76"/>
      <c r="C124" s="20"/>
      <c r="D124" s="21"/>
      <c r="E124" s="22"/>
      <c r="F124" s="23" t="s">
        <v>32</v>
      </c>
      <c r="G124" s="20"/>
      <c r="H124" s="24" t="s">
        <v>32</v>
      </c>
      <c r="I124" s="79"/>
    </row>
    <row r="125" spans="2:9" ht="18" hidden="1" thickBot="1" x14ac:dyDescent="0.4">
      <c r="B125" s="76"/>
      <c r="C125" s="20"/>
      <c r="D125" s="21"/>
      <c r="E125" s="22"/>
      <c r="F125" s="23" t="s">
        <v>32</v>
      </c>
      <c r="G125" s="20"/>
      <c r="H125" s="24" t="s">
        <v>32</v>
      </c>
      <c r="I125" s="79"/>
    </row>
    <row r="126" spans="2:9" ht="18" hidden="1" thickBot="1" x14ac:dyDescent="0.4">
      <c r="B126" s="76"/>
      <c r="C126" s="20"/>
      <c r="D126" s="21"/>
      <c r="E126" s="22"/>
      <c r="F126" s="23" t="s">
        <v>32</v>
      </c>
      <c r="G126" s="20"/>
      <c r="H126" s="24" t="s">
        <v>32</v>
      </c>
      <c r="I126" s="79"/>
    </row>
    <row r="127" spans="2:9" ht="18" hidden="1" thickBot="1" x14ac:dyDescent="0.4">
      <c r="B127" s="76"/>
      <c r="C127" s="20"/>
      <c r="D127" s="21"/>
      <c r="E127" s="22"/>
      <c r="F127" s="23" t="s">
        <v>32</v>
      </c>
      <c r="G127" s="20"/>
      <c r="H127" s="24" t="s">
        <v>32</v>
      </c>
      <c r="I127" s="79"/>
    </row>
    <row r="128" spans="2:9" ht="18" hidden="1" thickBot="1" x14ac:dyDescent="0.4">
      <c r="B128" s="76"/>
      <c r="C128" s="20"/>
      <c r="D128" s="21"/>
      <c r="E128" s="22"/>
      <c r="F128" s="23" t="s">
        <v>32</v>
      </c>
      <c r="G128" s="20"/>
      <c r="H128" s="24" t="s">
        <v>32</v>
      </c>
      <c r="I128" s="79"/>
    </row>
    <row r="129" spans="2:9" ht="18" hidden="1" thickBot="1" x14ac:dyDescent="0.4">
      <c r="B129" s="76"/>
      <c r="C129" s="20"/>
      <c r="D129" s="21"/>
      <c r="E129" s="22"/>
      <c r="F129" s="23" t="s">
        <v>32</v>
      </c>
      <c r="G129" s="20"/>
      <c r="H129" s="24" t="s">
        <v>32</v>
      </c>
      <c r="I129" s="79"/>
    </row>
    <row r="130" spans="2:9" ht="18" hidden="1" thickBot="1" x14ac:dyDescent="0.4">
      <c r="B130" s="76"/>
      <c r="C130" s="20"/>
      <c r="D130" s="21"/>
      <c r="E130" s="22"/>
      <c r="F130" s="23" t="s">
        <v>32</v>
      </c>
      <c r="G130" s="20"/>
      <c r="H130" s="24" t="s">
        <v>32</v>
      </c>
      <c r="I130" s="79"/>
    </row>
    <row r="131" spans="2:9" ht="18" hidden="1" thickBot="1" x14ac:dyDescent="0.4">
      <c r="B131" s="76"/>
      <c r="C131" s="20"/>
      <c r="D131" s="21"/>
      <c r="E131" s="22"/>
      <c r="F131" s="23" t="s">
        <v>32</v>
      </c>
      <c r="G131" s="20"/>
      <c r="H131" s="24" t="s">
        <v>32</v>
      </c>
      <c r="I131" s="79"/>
    </row>
    <row r="132" spans="2:9" ht="18" hidden="1" thickBot="1" x14ac:dyDescent="0.4">
      <c r="B132" s="76"/>
      <c r="C132" s="20"/>
      <c r="D132" s="21"/>
      <c r="E132" s="22"/>
      <c r="F132" s="23" t="s">
        <v>32</v>
      </c>
      <c r="G132" s="20"/>
      <c r="H132" s="24" t="s">
        <v>32</v>
      </c>
      <c r="I132" s="79"/>
    </row>
    <row r="133" spans="2:9" ht="18" hidden="1" thickBot="1" x14ac:dyDescent="0.4">
      <c r="B133" s="76"/>
      <c r="C133" s="20"/>
      <c r="D133" s="21"/>
      <c r="E133" s="22"/>
      <c r="F133" s="23" t="s">
        <v>32</v>
      </c>
      <c r="G133" s="20"/>
      <c r="H133" s="24" t="s">
        <v>32</v>
      </c>
      <c r="I133" s="79"/>
    </row>
    <row r="134" spans="2:9" ht="18" hidden="1" thickBot="1" x14ac:dyDescent="0.4">
      <c r="B134" s="76"/>
      <c r="C134" s="20"/>
      <c r="D134" s="21"/>
      <c r="E134" s="22"/>
      <c r="F134" s="23" t="s">
        <v>32</v>
      </c>
      <c r="G134" s="20"/>
      <c r="H134" s="24" t="s">
        <v>32</v>
      </c>
      <c r="I134" s="79"/>
    </row>
    <row r="135" spans="2:9" ht="18" hidden="1" thickBot="1" x14ac:dyDescent="0.4">
      <c r="B135" s="76"/>
      <c r="C135" s="20"/>
      <c r="D135" s="21"/>
      <c r="E135" s="22"/>
      <c r="F135" s="23" t="s">
        <v>32</v>
      </c>
      <c r="G135" s="20"/>
      <c r="H135" s="24" t="s">
        <v>32</v>
      </c>
      <c r="I135" s="79"/>
    </row>
    <row r="136" spans="2:9" ht="18" hidden="1" thickBot="1" x14ac:dyDescent="0.4">
      <c r="B136" s="77"/>
      <c r="C136" s="27"/>
      <c r="D136" s="28"/>
      <c r="E136" s="29"/>
      <c r="F136" s="30" t="s">
        <v>32</v>
      </c>
      <c r="G136" s="27"/>
      <c r="H136" s="31" t="s">
        <v>32</v>
      </c>
      <c r="I136" s="80"/>
    </row>
    <row r="137" spans="2:9" ht="18" hidden="1" thickBot="1" x14ac:dyDescent="0.4">
      <c r="B137" s="75"/>
      <c r="C137" s="15"/>
      <c r="D137" s="16"/>
      <c r="E137" s="17"/>
      <c r="F137" s="18" t="s">
        <v>32</v>
      </c>
      <c r="G137" s="15"/>
      <c r="H137" s="19" t="s">
        <v>32</v>
      </c>
      <c r="I137" s="78">
        <v>0</v>
      </c>
    </row>
    <row r="138" spans="2:9" ht="18" hidden="1" thickBot="1" x14ac:dyDescent="0.4">
      <c r="B138" s="76"/>
      <c r="C138" s="20"/>
      <c r="D138" s="21"/>
      <c r="E138" s="22"/>
      <c r="F138" s="23" t="s">
        <v>32</v>
      </c>
      <c r="G138" s="20"/>
      <c r="H138" s="24" t="s">
        <v>32</v>
      </c>
      <c r="I138" s="79"/>
    </row>
    <row r="139" spans="2:9" ht="18" hidden="1" thickBot="1" x14ac:dyDescent="0.4">
      <c r="B139" s="76"/>
      <c r="C139" s="20"/>
      <c r="D139" s="21"/>
      <c r="E139" s="22"/>
      <c r="F139" s="23" t="s">
        <v>32</v>
      </c>
      <c r="G139" s="20"/>
      <c r="H139" s="24" t="s">
        <v>32</v>
      </c>
      <c r="I139" s="79"/>
    </row>
    <row r="140" spans="2:9" ht="18" hidden="1" thickBot="1" x14ac:dyDescent="0.4">
      <c r="B140" s="76"/>
      <c r="C140" s="20"/>
      <c r="D140" s="21"/>
      <c r="E140" s="22"/>
      <c r="F140" s="23" t="s">
        <v>32</v>
      </c>
      <c r="G140" s="20"/>
      <c r="H140" s="24" t="s">
        <v>32</v>
      </c>
      <c r="I140" s="79"/>
    </row>
    <row r="141" spans="2:9" ht="18" hidden="1" thickBot="1" x14ac:dyDescent="0.4">
      <c r="B141" s="76"/>
      <c r="C141" s="20"/>
      <c r="D141" s="21"/>
      <c r="E141" s="22"/>
      <c r="F141" s="23" t="s">
        <v>32</v>
      </c>
      <c r="G141" s="20"/>
      <c r="H141" s="24" t="s">
        <v>32</v>
      </c>
      <c r="I141" s="79"/>
    </row>
    <row r="142" spans="2:9" ht="18" hidden="1" thickBot="1" x14ac:dyDescent="0.4">
      <c r="B142" s="76"/>
      <c r="C142" s="20"/>
      <c r="D142" s="21"/>
      <c r="E142" s="22"/>
      <c r="F142" s="23" t="s">
        <v>32</v>
      </c>
      <c r="G142" s="20"/>
      <c r="H142" s="24" t="s">
        <v>32</v>
      </c>
      <c r="I142" s="79"/>
    </row>
    <row r="143" spans="2:9" ht="18" hidden="1" thickBot="1" x14ac:dyDescent="0.4">
      <c r="B143" s="76"/>
      <c r="C143" s="20"/>
      <c r="D143" s="21"/>
      <c r="E143" s="22"/>
      <c r="F143" s="23" t="s">
        <v>32</v>
      </c>
      <c r="G143" s="20"/>
      <c r="H143" s="24" t="s">
        <v>32</v>
      </c>
      <c r="I143" s="79"/>
    </row>
    <row r="144" spans="2:9" ht="18" hidden="1" thickBot="1" x14ac:dyDescent="0.4">
      <c r="B144" s="76"/>
      <c r="C144" s="20"/>
      <c r="D144" s="21"/>
      <c r="E144" s="22"/>
      <c r="F144" s="23" t="s">
        <v>32</v>
      </c>
      <c r="G144" s="20"/>
      <c r="H144" s="24" t="s">
        <v>32</v>
      </c>
      <c r="I144" s="79"/>
    </row>
    <row r="145" spans="2:9" ht="18" hidden="1" thickBot="1" x14ac:dyDescent="0.4">
      <c r="B145" s="76"/>
      <c r="C145" s="20"/>
      <c r="D145" s="21"/>
      <c r="E145" s="22"/>
      <c r="F145" s="23" t="s">
        <v>32</v>
      </c>
      <c r="G145" s="20"/>
      <c r="H145" s="24" t="s">
        <v>32</v>
      </c>
      <c r="I145" s="79"/>
    </row>
    <row r="146" spans="2:9" ht="18" hidden="1" thickBot="1" x14ac:dyDescent="0.4">
      <c r="B146" s="76"/>
      <c r="C146" s="20"/>
      <c r="D146" s="21"/>
      <c r="E146" s="22"/>
      <c r="F146" s="23" t="s">
        <v>32</v>
      </c>
      <c r="G146" s="20"/>
      <c r="H146" s="24" t="s">
        <v>32</v>
      </c>
      <c r="I146" s="79"/>
    </row>
    <row r="147" spans="2:9" ht="18" hidden="1" thickBot="1" x14ac:dyDescent="0.4">
      <c r="B147" s="76"/>
      <c r="C147" s="20"/>
      <c r="D147" s="21"/>
      <c r="E147" s="22"/>
      <c r="F147" s="23" t="s">
        <v>32</v>
      </c>
      <c r="G147" s="20"/>
      <c r="H147" s="24" t="s">
        <v>32</v>
      </c>
      <c r="I147" s="79"/>
    </row>
    <row r="148" spans="2:9" ht="18" hidden="1" thickBot="1" x14ac:dyDescent="0.4">
      <c r="B148" s="76"/>
      <c r="C148" s="20"/>
      <c r="D148" s="21"/>
      <c r="E148" s="22"/>
      <c r="F148" s="23" t="s">
        <v>32</v>
      </c>
      <c r="G148" s="20"/>
      <c r="H148" s="24" t="s">
        <v>32</v>
      </c>
      <c r="I148" s="79"/>
    </row>
    <row r="149" spans="2:9" ht="18" hidden="1" thickBot="1" x14ac:dyDescent="0.4">
      <c r="B149" s="76"/>
      <c r="C149" s="20"/>
      <c r="D149" s="21"/>
      <c r="E149" s="22"/>
      <c r="F149" s="23" t="s">
        <v>32</v>
      </c>
      <c r="G149" s="20"/>
      <c r="H149" s="24" t="s">
        <v>32</v>
      </c>
      <c r="I149" s="79"/>
    </row>
    <row r="150" spans="2:9" ht="18" hidden="1" thickBot="1" x14ac:dyDescent="0.4">
      <c r="B150" s="76"/>
      <c r="C150" s="20"/>
      <c r="D150" s="21"/>
      <c r="E150" s="22"/>
      <c r="F150" s="23" t="s">
        <v>32</v>
      </c>
      <c r="G150" s="20"/>
      <c r="H150" s="24" t="s">
        <v>32</v>
      </c>
      <c r="I150" s="79"/>
    </row>
    <row r="151" spans="2:9" ht="18" hidden="1" thickBot="1" x14ac:dyDescent="0.4">
      <c r="B151" s="76"/>
      <c r="C151" s="20"/>
      <c r="D151" s="21"/>
      <c r="E151" s="22"/>
      <c r="F151" s="23" t="s">
        <v>32</v>
      </c>
      <c r="G151" s="20"/>
      <c r="H151" s="24" t="s">
        <v>32</v>
      </c>
      <c r="I151" s="79"/>
    </row>
    <row r="152" spans="2:9" ht="18" hidden="1" thickBot="1" x14ac:dyDescent="0.4">
      <c r="B152" s="76"/>
      <c r="C152" s="20"/>
      <c r="D152" s="21"/>
      <c r="E152" s="22"/>
      <c r="F152" s="23" t="s">
        <v>32</v>
      </c>
      <c r="G152" s="20"/>
      <c r="H152" s="24" t="s">
        <v>32</v>
      </c>
      <c r="I152" s="79"/>
    </row>
    <row r="153" spans="2:9" ht="18" hidden="1" thickBot="1" x14ac:dyDescent="0.4">
      <c r="B153" s="76"/>
      <c r="C153" s="20"/>
      <c r="D153" s="21"/>
      <c r="E153" s="22"/>
      <c r="F153" s="23" t="s">
        <v>32</v>
      </c>
      <c r="G153" s="20"/>
      <c r="H153" s="24" t="s">
        <v>32</v>
      </c>
      <c r="I153" s="79"/>
    </row>
    <row r="154" spans="2:9" ht="18" hidden="1" thickBot="1" x14ac:dyDescent="0.4">
      <c r="B154" s="76"/>
      <c r="C154" s="20"/>
      <c r="D154" s="21"/>
      <c r="E154" s="22"/>
      <c r="F154" s="23" t="s">
        <v>32</v>
      </c>
      <c r="G154" s="20"/>
      <c r="H154" s="24" t="s">
        <v>32</v>
      </c>
      <c r="I154" s="79"/>
    </row>
    <row r="155" spans="2:9" ht="18" hidden="1" thickBot="1" x14ac:dyDescent="0.4">
      <c r="B155" s="76"/>
      <c r="C155" s="20"/>
      <c r="D155" s="21"/>
      <c r="E155" s="22"/>
      <c r="F155" s="23" t="s">
        <v>32</v>
      </c>
      <c r="G155" s="20"/>
      <c r="H155" s="24" t="s">
        <v>32</v>
      </c>
      <c r="I155" s="79"/>
    </row>
    <row r="156" spans="2:9" ht="18" hidden="1" thickBot="1" x14ac:dyDescent="0.4">
      <c r="B156" s="77"/>
      <c r="C156" s="27"/>
      <c r="D156" s="28"/>
      <c r="E156" s="29"/>
      <c r="F156" s="30" t="s">
        <v>32</v>
      </c>
      <c r="G156" s="27"/>
      <c r="H156" s="31" t="s">
        <v>32</v>
      </c>
      <c r="I156" s="80"/>
    </row>
    <row r="157" spans="2:9" ht="18" hidden="1" thickBot="1" x14ac:dyDescent="0.4">
      <c r="B157" s="75"/>
      <c r="C157" s="15"/>
      <c r="D157" s="16"/>
      <c r="E157" s="17"/>
      <c r="F157" s="18" t="s">
        <v>32</v>
      </c>
      <c r="G157" s="15"/>
      <c r="H157" s="19" t="s">
        <v>32</v>
      </c>
      <c r="I157" s="78">
        <v>0</v>
      </c>
    </row>
    <row r="158" spans="2:9" ht="18" hidden="1" thickBot="1" x14ac:dyDescent="0.4">
      <c r="B158" s="76"/>
      <c r="C158" s="20"/>
      <c r="D158" s="21"/>
      <c r="E158" s="22"/>
      <c r="F158" s="23" t="s">
        <v>32</v>
      </c>
      <c r="G158" s="20"/>
      <c r="H158" s="24" t="s">
        <v>32</v>
      </c>
      <c r="I158" s="79"/>
    </row>
    <row r="159" spans="2:9" ht="18" hidden="1" thickBot="1" x14ac:dyDescent="0.4">
      <c r="B159" s="76"/>
      <c r="C159" s="20"/>
      <c r="D159" s="21"/>
      <c r="E159" s="22"/>
      <c r="F159" s="23" t="s">
        <v>32</v>
      </c>
      <c r="G159" s="20"/>
      <c r="H159" s="24" t="s">
        <v>32</v>
      </c>
      <c r="I159" s="79"/>
    </row>
    <row r="160" spans="2:9" ht="18" hidden="1" thickBot="1" x14ac:dyDescent="0.4">
      <c r="B160" s="76"/>
      <c r="C160" s="20"/>
      <c r="D160" s="21"/>
      <c r="E160" s="22"/>
      <c r="F160" s="23" t="s">
        <v>32</v>
      </c>
      <c r="G160" s="20"/>
      <c r="H160" s="24" t="s">
        <v>32</v>
      </c>
      <c r="I160" s="79"/>
    </row>
    <row r="161" spans="2:9" ht="18" hidden="1" thickBot="1" x14ac:dyDescent="0.4">
      <c r="B161" s="76"/>
      <c r="C161" s="20"/>
      <c r="D161" s="21"/>
      <c r="E161" s="22"/>
      <c r="F161" s="23" t="s">
        <v>32</v>
      </c>
      <c r="G161" s="20"/>
      <c r="H161" s="24" t="s">
        <v>32</v>
      </c>
      <c r="I161" s="79"/>
    </row>
    <row r="162" spans="2:9" ht="18" hidden="1" thickBot="1" x14ac:dyDescent="0.4">
      <c r="B162" s="76"/>
      <c r="C162" s="20"/>
      <c r="D162" s="21"/>
      <c r="E162" s="22"/>
      <c r="F162" s="23" t="s">
        <v>32</v>
      </c>
      <c r="G162" s="20"/>
      <c r="H162" s="24" t="s">
        <v>32</v>
      </c>
      <c r="I162" s="79"/>
    </row>
    <row r="163" spans="2:9" ht="18" hidden="1" thickBot="1" x14ac:dyDescent="0.4">
      <c r="B163" s="76"/>
      <c r="C163" s="20"/>
      <c r="D163" s="21"/>
      <c r="E163" s="22"/>
      <c r="F163" s="23" t="s">
        <v>32</v>
      </c>
      <c r="G163" s="20"/>
      <c r="H163" s="24" t="s">
        <v>32</v>
      </c>
      <c r="I163" s="79"/>
    </row>
    <row r="164" spans="2:9" ht="18" hidden="1" thickBot="1" x14ac:dyDescent="0.4">
      <c r="B164" s="76"/>
      <c r="C164" s="20"/>
      <c r="D164" s="21"/>
      <c r="E164" s="22"/>
      <c r="F164" s="23" t="s">
        <v>32</v>
      </c>
      <c r="G164" s="20"/>
      <c r="H164" s="24" t="s">
        <v>32</v>
      </c>
      <c r="I164" s="79"/>
    </row>
    <row r="165" spans="2:9" ht="18" hidden="1" thickBot="1" x14ac:dyDescent="0.4">
      <c r="B165" s="76"/>
      <c r="C165" s="20"/>
      <c r="D165" s="21"/>
      <c r="E165" s="22"/>
      <c r="F165" s="23" t="s">
        <v>32</v>
      </c>
      <c r="G165" s="20"/>
      <c r="H165" s="24" t="s">
        <v>32</v>
      </c>
      <c r="I165" s="79"/>
    </row>
    <row r="166" spans="2:9" ht="18" hidden="1" thickBot="1" x14ac:dyDescent="0.4">
      <c r="B166" s="76"/>
      <c r="C166" s="20"/>
      <c r="D166" s="21"/>
      <c r="E166" s="22"/>
      <c r="F166" s="23" t="s">
        <v>32</v>
      </c>
      <c r="G166" s="20"/>
      <c r="H166" s="24" t="s">
        <v>32</v>
      </c>
      <c r="I166" s="79"/>
    </row>
    <row r="167" spans="2:9" ht="18" hidden="1" thickBot="1" x14ac:dyDescent="0.4">
      <c r="B167" s="76"/>
      <c r="C167" s="20"/>
      <c r="D167" s="21"/>
      <c r="E167" s="22"/>
      <c r="F167" s="23" t="s">
        <v>32</v>
      </c>
      <c r="G167" s="20"/>
      <c r="H167" s="24" t="s">
        <v>32</v>
      </c>
      <c r="I167" s="79"/>
    </row>
    <row r="168" spans="2:9" ht="18" hidden="1" thickBot="1" x14ac:dyDescent="0.4">
      <c r="B168" s="76"/>
      <c r="C168" s="20"/>
      <c r="D168" s="21"/>
      <c r="E168" s="22"/>
      <c r="F168" s="23" t="s">
        <v>32</v>
      </c>
      <c r="G168" s="20"/>
      <c r="H168" s="24" t="s">
        <v>32</v>
      </c>
      <c r="I168" s="79"/>
    </row>
    <row r="169" spans="2:9" ht="18" hidden="1" thickBot="1" x14ac:dyDescent="0.4">
      <c r="B169" s="76"/>
      <c r="C169" s="20"/>
      <c r="D169" s="21"/>
      <c r="E169" s="22"/>
      <c r="F169" s="23" t="s">
        <v>32</v>
      </c>
      <c r="G169" s="20"/>
      <c r="H169" s="24" t="s">
        <v>32</v>
      </c>
      <c r="I169" s="79"/>
    </row>
    <row r="170" spans="2:9" ht="18" hidden="1" thickBot="1" x14ac:dyDescent="0.4">
      <c r="B170" s="76"/>
      <c r="C170" s="20"/>
      <c r="D170" s="21"/>
      <c r="E170" s="22"/>
      <c r="F170" s="23" t="s">
        <v>32</v>
      </c>
      <c r="G170" s="20"/>
      <c r="H170" s="24" t="s">
        <v>32</v>
      </c>
      <c r="I170" s="79"/>
    </row>
    <row r="171" spans="2:9" ht="18" hidden="1" thickBot="1" x14ac:dyDescent="0.4">
      <c r="B171" s="76"/>
      <c r="C171" s="20"/>
      <c r="D171" s="21"/>
      <c r="E171" s="22"/>
      <c r="F171" s="23" t="s">
        <v>32</v>
      </c>
      <c r="G171" s="20"/>
      <c r="H171" s="24" t="s">
        <v>32</v>
      </c>
      <c r="I171" s="79"/>
    </row>
    <row r="172" spans="2:9" ht="18" hidden="1" thickBot="1" x14ac:dyDescent="0.4">
      <c r="B172" s="76"/>
      <c r="C172" s="20"/>
      <c r="D172" s="21"/>
      <c r="E172" s="22"/>
      <c r="F172" s="23" t="s">
        <v>32</v>
      </c>
      <c r="G172" s="20"/>
      <c r="H172" s="24" t="s">
        <v>32</v>
      </c>
      <c r="I172" s="79"/>
    </row>
    <row r="173" spans="2:9" ht="18" hidden="1" thickBot="1" x14ac:dyDescent="0.4">
      <c r="B173" s="76"/>
      <c r="C173" s="20"/>
      <c r="D173" s="21"/>
      <c r="E173" s="22"/>
      <c r="F173" s="23" t="s">
        <v>32</v>
      </c>
      <c r="G173" s="20"/>
      <c r="H173" s="24" t="s">
        <v>32</v>
      </c>
      <c r="I173" s="79"/>
    </row>
    <row r="174" spans="2:9" ht="18" hidden="1" thickBot="1" x14ac:dyDescent="0.4">
      <c r="B174" s="76"/>
      <c r="C174" s="20"/>
      <c r="D174" s="21"/>
      <c r="E174" s="22"/>
      <c r="F174" s="23" t="s">
        <v>32</v>
      </c>
      <c r="G174" s="20"/>
      <c r="H174" s="24" t="s">
        <v>32</v>
      </c>
      <c r="I174" s="79"/>
    </row>
    <row r="175" spans="2:9" ht="18" hidden="1" thickBot="1" x14ac:dyDescent="0.4">
      <c r="B175" s="76"/>
      <c r="C175" s="20"/>
      <c r="D175" s="21"/>
      <c r="E175" s="22"/>
      <c r="F175" s="23" t="s">
        <v>32</v>
      </c>
      <c r="G175" s="20"/>
      <c r="H175" s="24" t="s">
        <v>32</v>
      </c>
      <c r="I175" s="79"/>
    </row>
    <row r="176" spans="2:9" ht="18" hidden="1" thickBot="1" x14ac:dyDescent="0.4">
      <c r="B176" s="77"/>
      <c r="C176" s="27"/>
      <c r="D176" s="28"/>
      <c r="E176" s="29"/>
      <c r="F176" s="30" t="s">
        <v>32</v>
      </c>
      <c r="G176" s="27"/>
      <c r="H176" s="31" t="s">
        <v>32</v>
      </c>
      <c r="I176" s="80"/>
    </row>
    <row r="177" spans="2:9" ht="18" hidden="1" thickBot="1" x14ac:dyDescent="0.4">
      <c r="B177" s="75"/>
      <c r="C177" s="15"/>
      <c r="D177" s="16"/>
      <c r="E177" s="17"/>
      <c r="F177" s="18" t="s">
        <v>32</v>
      </c>
      <c r="G177" s="15"/>
      <c r="H177" s="19" t="s">
        <v>32</v>
      </c>
      <c r="I177" s="78">
        <v>0</v>
      </c>
    </row>
    <row r="178" spans="2:9" ht="18" hidden="1" thickBot="1" x14ac:dyDescent="0.4">
      <c r="B178" s="76"/>
      <c r="C178" s="20"/>
      <c r="D178" s="21"/>
      <c r="E178" s="22"/>
      <c r="F178" s="23" t="s">
        <v>32</v>
      </c>
      <c r="G178" s="20"/>
      <c r="H178" s="24" t="s">
        <v>32</v>
      </c>
      <c r="I178" s="79"/>
    </row>
    <row r="179" spans="2:9" ht="18" hidden="1" thickBot="1" x14ac:dyDescent="0.4">
      <c r="B179" s="76"/>
      <c r="C179" s="20"/>
      <c r="D179" s="21"/>
      <c r="E179" s="22"/>
      <c r="F179" s="23" t="s">
        <v>32</v>
      </c>
      <c r="G179" s="20"/>
      <c r="H179" s="24" t="s">
        <v>32</v>
      </c>
      <c r="I179" s="79"/>
    </row>
    <row r="180" spans="2:9" ht="18" hidden="1" thickBot="1" x14ac:dyDescent="0.4">
      <c r="B180" s="76"/>
      <c r="C180" s="20"/>
      <c r="D180" s="21"/>
      <c r="E180" s="22"/>
      <c r="F180" s="23" t="s">
        <v>32</v>
      </c>
      <c r="G180" s="20"/>
      <c r="H180" s="24" t="s">
        <v>32</v>
      </c>
      <c r="I180" s="79"/>
    </row>
    <row r="181" spans="2:9" ht="18" hidden="1" thickBot="1" x14ac:dyDescent="0.4">
      <c r="B181" s="76"/>
      <c r="C181" s="20"/>
      <c r="D181" s="21"/>
      <c r="E181" s="22"/>
      <c r="F181" s="23" t="s">
        <v>32</v>
      </c>
      <c r="G181" s="20"/>
      <c r="H181" s="24" t="s">
        <v>32</v>
      </c>
      <c r="I181" s="79"/>
    </row>
    <row r="182" spans="2:9" ht="18" hidden="1" thickBot="1" x14ac:dyDescent="0.4">
      <c r="B182" s="76"/>
      <c r="C182" s="20"/>
      <c r="D182" s="21"/>
      <c r="E182" s="22"/>
      <c r="F182" s="23" t="s">
        <v>32</v>
      </c>
      <c r="G182" s="20"/>
      <c r="H182" s="24" t="s">
        <v>32</v>
      </c>
      <c r="I182" s="79"/>
    </row>
    <row r="183" spans="2:9" ht="18" hidden="1" thickBot="1" x14ac:dyDescent="0.4">
      <c r="B183" s="76"/>
      <c r="C183" s="20"/>
      <c r="D183" s="21"/>
      <c r="E183" s="22"/>
      <c r="F183" s="23" t="s">
        <v>32</v>
      </c>
      <c r="G183" s="20"/>
      <c r="H183" s="24" t="s">
        <v>32</v>
      </c>
      <c r="I183" s="79"/>
    </row>
    <row r="184" spans="2:9" ht="18" hidden="1" thickBot="1" x14ac:dyDescent="0.4">
      <c r="B184" s="76"/>
      <c r="C184" s="20"/>
      <c r="D184" s="21"/>
      <c r="E184" s="22"/>
      <c r="F184" s="23" t="s">
        <v>32</v>
      </c>
      <c r="G184" s="20"/>
      <c r="H184" s="24" t="s">
        <v>32</v>
      </c>
      <c r="I184" s="79"/>
    </row>
    <row r="185" spans="2:9" ht="18" hidden="1" thickBot="1" x14ac:dyDescent="0.4">
      <c r="B185" s="76"/>
      <c r="C185" s="20"/>
      <c r="D185" s="21"/>
      <c r="E185" s="22"/>
      <c r="F185" s="23" t="s">
        <v>32</v>
      </c>
      <c r="G185" s="20"/>
      <c r="H185" s="24" t="s">
        <v>32</v>
      </c>
      <c r="I185" s="79"/>
    </row>
    <row r="186" spans="2:9" ht="18" hidden="1" thickBot="1" x14ac:dyDescent="0.4">
      <c r="B186" s="76"/>
      <c r="C186" s="20"/>
      <c r="D186" s="21"/>
      <c r="E186" s="22"/>
      <c r="F186" s="23" t="s">
        <v>32</v>
      </c>
      <c r="G186" s="20"/>
      <c r="H186" s="24" t="s">
        <v>32</v>
      </c>
      <c r="I186" s="79"/>
    </row>
    <row r="187" spans="2:9" ht="18" hidden="1" thickBot="1" x14ac:dyDescent="0.4">
      <c r="B187" s="76"/>
      <c r="C187" s="20"/>
      <c r="D187" s="21"/>
      <c r="E187" s="22"/>
      <c r="F187" s="23" t="s">
        <v>32</v>
      </c>
      <c r="G187" s="20"/>
      <c r="H187" s="24" t="s">
        <v>32</v>
      </c>
      <c r="I187" s="79"/>
    </row>
    <row r="188" spans="2:9" ht="18" hidden="1" thickBot="1" x14ac:dyDescent="0.4">
      <c r="B188" s="76"/>
      <c r="C188" s="20"/>
      <c r="D188" s="21"/>
      <c r="E188" s="22"/>
      <c r="F188" s="23" t="s">
        <v>32</v>
      </c>
      <c r="G188" s="20"/>
      <c r="H188" s="24" t="s">
        <v>32</v>
      </c>
      <c r="I188" s="79"/>
    </row>
    <row r="189" spans="2:9" ht="18" hidden="1" thickBot="1" x14ac:dyDescent="0.4">
      <c r="B189" s="76"/>
      <c r="C189" s="20"/>
      <c r="D189" s="21"/>
      <c r="E189" s="22"/>
      <c r="F189" s="23" t="s">
        <v>32</v>
      </c>
      <c r="G189" s="20"/>
      <c r="H189" s="24" t="s">
        <v>32</v>
      </c>
      <c r="I189" s="79"/>
    </row>
    <row r="190" spans="2:9" ht="18" hidden="1" thickBot="1" x14ac:dyDescent="0.4">
      <c r="B190" s="76"/>
      <c r="C190" s="20"/>
      <c r="D190" s="21"/>
      <c r="E190" s="22"/>
      <c r="F190" s="23" t="s">
        <v>32</v>
      </c>
      <c r="G190" s="20"/>
      <c r="H190" s="24" t="s">
        <v>32</v>
      </c>
      <c r="I190" s="79"/>
    </row>
    <row r="191" spans="2:9" ht="18" hidden="1" thickBot="1" x14ac:dyDescent="0.4">
      <c r="B191" s="76"/>
      <c r="C191" s="20"/>
      <c r="D191" s="21"/>
      <c r="E191" s="22"/>
      <c r="F191" s="23" t="s">
        <v>32</v>
      </c>
      <c r="G191" s="20"/>
      <c r="H191" s="24" t="s">
        <v>32</v>
      </c>
      <c r="I191" s="79"/>
    </row>
    <row r="192" spans="2:9" ht="18" hidden="1" thickBot="1" x14ac:dyDescent="0.4">
      <c r="B192" s="76"/>
      <c r="C192" s="20"/>
      <c r="D192" s="21"/>
      <c r="E192" s="22"/>
      <c r="F192" s="23" t="s">
        <v>32</v>
      </c>
      <c r="G192" s="20"/>
      <c r="H192" s="24" t="s">
        <v>32</v>
      </c>
      <c r="I192" s="79"/>
    </row>
    <row r="193" spans="2:11" ht="18" hidden="1" thickBot="1" x14ac:dyDescent="0.4">
      <c r="B193" s="76"/>
      <c r="C193" s="20"/>
      <c r="D193" s="21"/>
      <c r="E193" s="22"/>
      <c r="F193" s="23" t="s">
        <v>32</v>
      </c>
      <c r="G193" s="20"/>
      <c r="H193" s="24" t="s">
        <v>32</v>
      </c>
      <c r="I193" s="79"/>
    </row>
    <row r="194" spans="2:11" ht="18" hidden="1" thickBot="1" x14ac:dyDescent="0.4">
      <c r="B194" s="76"/>
      <c r="C194" s="20"/>
      <c r="D194" s="21"/>
      <c r="E194" s="22"/>
      <c r="F194" s="23" t="s">
        <v>32</v>
      </c>
      <c r="G194" s="20"/>
      <c r="H194" s="24" t="s">
        <v>32</v>
      </c>
      <c r="I194" s="79"/>
    </row>
    <row r="195" spans="2:11" ht="18" hidden="1" thickBot="1" x14ac:dyDescent="0.4">
      <c r="B195" s="76"/>
      <c r="C195" s="20"/>
      <c r="D195" s="21"/>
      <c r="E195" s="22"/>
      <c r="F195" s="23" t="s">
        <v>32</v>
      </c>
      <c r="G195" s="20"/>
      <c r="H195" s="24" t="s">
        <v>32</v>
      </c>
      <c r="I195" s="79"/>
    </row>
    <row r="196" spans="2:11" ht="18" hidden="1" thickBot="1" x14ac:dyDescent="0.4">
      <c r="B196" s="77"/>
      <c r="C196" s="27"/>
      <c r="D196" s="28"/>
      <c r="E196" s="29"/>
      <c r="F196" s="30" t="s">
        <v>32</v>
      </c>
      <c r="G196" s="27"/>
      <c r="H196" s="31" t="s">
        <v>32</v>
      </c>
      <c r="I196" s="80"/>
    </row>
    <row r="197" spans="2:11" ht="18" thickBot="1" x14ac:dyDescent="0.4">
      <c r="B197" s="32"/>
      <c r="C197" s="32"/>
      <c r="D197" s="32"/>
      <c r="E197" s="32"/>
      <c r="F197" s="33"/>
      <c r="G197" s="34"/>
      <c r="H197" s="35"/>
      <c r="I197" s="35"/>
    </row>
    <row r="198" spans="2:11" x14ac:dyDescent="0.5">
      <c r="D198" s="81" t="s">
        <v>56</v>
      </c>
      <c r="E198" s="82"/>
      <c r="F198" s="82"/>
      <c r="G198" s="82"/>
      <c r="H198" s="82"/>
      <c r="I198" s="46">
        <f>SUM(I24:I96)</f>
        <v>99633</v>
      </c>
      <c r="J198" s="47">
        <f>I198*1.3</f>
        <v>129522.90000000001</v>
      </c>
    </row>
    <row r="199" spans="2:11" x14ac:dyDescent="0.5">
      <c r="D199" s="83" t="s">
        <v>57</v>
      </c>
      <c r="E199" s="84"/>
      <c r="F199" s="84"/>
      <c r="G199" s="84"/>
      <c r="H199" s="84"/>
      <c r="I199" s="45">
        <f>I198</f>
        <v>99633</v>
      </c>
      <c r="J199" s="48">
        <f t="shared" ref="J199:J200" si="0">I199*1.3</f>
        <v>129522.90000000001</v>
      </c>
    </row>
    <row r="200" spans="2:11" ht="18" thickBot="1" x14ac:dyDescent="0.55000000000000004">
      <c r="D200" s="109" t="s">
        <v>58</v>
      </c>
      <c r="E200" s="110"/>
      <c r="F200" s="110"/>
      <c r="G200" s="110"/>
      <c r="H200" s="110"/>
      <c r="I200" s="111">
        <v>87706.4</v>
      </c>
      <c r="J200" s="112">
        <f t="shared" si="0"/>
        <v>114018.31999999999</v>
      </c>
    </row>
    <row r="201" spans="2:11" ht="18" thickBot="1" x14ac:dyDescent="0.55000000000000004">
      <c r="D201" s="49"/>
      <c r="E201" s="49"/>
      <c r="F201" s="49"/>
      <c r="G201" s="49"/>
      <c r="H201" s="49"/>
      <c r="I201" s="50"/>
      <c r="J201" s="51"/>
    </row>
    <row r="202" spans="2:11" ht="18" thickBot="1" x14ac:dyDescent="0.55000000000000004">
      <c r="D202" s="92" t="s">
        <v>91</v>
      </c>
      <c r="E202" s="93"/>
      <c r="F202" s="93"/>
      <c r="G202" s="93"/>
      <c r="H202" s="93"/>
      <c r="I202" s="53">
        <f>I200*1.05</f>
        <v>92091.72</v>
      </c>
      <c r="J202" s="52">
        <f t="shared" ref="J202" si="1">I202*1.3</f>
        <v>119719.236</v>
      </c>
    </row>
    <row r="203" spans="2:11" ht="18" thickBot="1" x14ac:dyDescent="0.55000000000000004">
      <c r="D203" s="2"/>
      <c r="F203" s="1"/>
      <c r="I203" s="36"/>
      <c r="J203" s="4"/>
      <c r="K203" s="4"/>
    </row>
    <row r="204" spans="2:11" x14ac:dyDescent="0.5">
      <c r="D204" s="106" t="s">
        <v>59</v>
      </c>
      <c r="E204" s="107"/>
      <c r="F204" s="107"/>
      <c r="G204" s="107"/>
      <c r="H204" s="108"/>
      <c r="I204" s="37">
        <v>0</v>
      </c>
    </row>
    <row r="205" spans="2:11" x14ac:dyDescent="0.5">
      <c r="D205" s="97" t="s">
        <v>92</v>
      </c>
      <c r="E205" s="98"/>
      <c r="F205" s="98"/>
      <c r="G205" s="98"/>
      <c r="H205" s="99"/>
      <c r="I205" s="38">
        <v>0.15</v>
      </c>
      <c r="K205" s="4"/>
    </row>
    <row r="206" spans="2:11" ht="18" thickBot="1" x14ac:dyDescent="0.55000000000000004">
      <c r="D206" s="100" t="s">
        <v>93</v>
      </c>
      <c r="E206" s="101"/>
      <c r="F206" s="101"/>
      <c r="G206" s="101"/>
      <c r="H206" s="102"/>
      <c r="I206" s="39">
        <v>0.15</v>
      </c>
    </row>
    <row r="208" spans="2:11" x14ac:dyDescent="0.35">
      <c r="B208" s="103" t="s">
        <v>60</v>
      </c>
      <c r="C208" s="104"/>
      <c r="D208" s="104"/>
      <c r="E208" s="104"/>
      <c r="F208" s="104"/>
      <c r="G208" s="104"/>
      <c r="H208" s="104"/>
      <c r="I208" s="105"/>
    </row>
    <row r="209" spans="2:9" x14ac:dyDescent="0.35">
      <c r="B209" s="94" t="s">
        <v>61</v>
      </c>
      <c r="C209" s="95"/>
      <c r="D209" s="95"/>
      <c r="E209" s="95"/>
      <c r="F209" s="95"/>
      <c r="G209" s="95"/>
      <c r="H209" s="95"/>
      <c r="I209" s="96"/>
    </row>
    <row r="210" spans="2:9" x14ac:dyDescent="0.35">
      <c r="B210" s="94" t="s">
        <v>62</v>
      </c>
      <c r="C210" s="95"/>
      <c r="D210" s="95"/>
      <c r="E210" s="95"/>
      <c r="F210" s="95"/>
      <c r="G210" s="95"/>
      <c r="H210" s="95"/>
      <c r="I210" s="96"/>
    </row>
    <row r="211" spans="2:9" x14ac:dyDescent="0.35">
      <c r="B211" s="94" t="s">
        <v>63</v>
      </c>
      <c r="C211" s="95"/>
      <c r="D211" s="95"/>
      <c r="E211" s="95"/>
      <c r="F211" s="95"/>
      <c r="G211" s="95"/>
      <c r="H211" s="95"/>
      <c r="I211" s="96"/>
    </row>
    <row r="212" spans="2:9" x14ac:dyDescent="0.35">
      <c r="B212" s="94" t="s">
        <v>64</v>
      </c>
      <c r="C212" s="95"/>
      <c r="D212" s="95"/>
      <c r="E212" s="95"/>
      <c r="F212" s="95"/>
      <c r="G212" s="95"/>
      <c r="H212" s="95"/>
      <c r="I212" s="96"/>
    </row>
    <row r="213" spans="2:9" x14ac:dyDescent="0.35">
      <c r="B213" s="94" t="s">
        <v>65</v>
      </c>
      <c r="C213" s="95"/>
      <c r="D213" s="95"/>
      <c r="E213" s="95"/>
      <c r="F213" s="95"/>
      <c r="G213" s="95"/>
      <c r="H213" s="95"/>
      <c r="I213" s="96"/>
    </row>
    <row r="214" spans="2:9" x14ac:dyDescent="0.35">
      <c r="B214" s="94" t="s">
        <v>66</v>
      </c>
      <c r="C214" s="95"/>
      <c r="D214" s="95"/>
      <c r="E214" s="95"/>
      <c r="F214" s="95"/>
      <c r="G214" s="95"/>
      <c r="H214" s="95"/>
      <c r="I214" s="96"/>
    </row>
    <row r="215" spans="2:9" x14ac:dyDescent="0.35">
      <c r="B215" s="94" t="s">
        <v>67</v>
      </c>
      <c r="C215" s="95"/>
      <c r="D215" s="95"/>
      <c r="E215" s="95"/>
      <c r="F215" s="95"/>
      <c r="G215" s="95"/>
      <c r="H215" s="95"/>
      <c r="I215" s="96"/>
    </row>
    <row r="216" spans="2:9" x14ac:dyDescent="0.35">
      <c r="B216" s="94" t="s">
        <v>68</v>
      </c>
      <c r="C216" s="95"/>
      <c r="D216" s="95"/>
      <c r="E216" s="95"/>
      <c r="F216" s="95"/>
      <c r="G216" s="95"/>
      <c r="H216" s="95"/>
      <c r="I216" s="96"/>
    </row>
    <row r="217" spans="2:9" x14ac:dyDescent="0.35">
      <c r="B217" s="94" t="s">
        <v>69</v>
      </c>
      <c r="C217" s="95"/>
      <c r="D217" s="95"/>
      <c r="E217" s="95"/>
      <c r="F217" s="95"/>
      <c r="G217" s="95"/>
      <c r="H217" s="95"/>
      <c r="I217" s="96"/>
    </row>
  </sheetData>
  <autoFilter ref="H19:H196" xr:uid="{2DE78870-B3C3-4F99-A1B7-C2FCCBF7DBA1}">
    <filterColumn colId="0">
      <customFilters>
        <customFilter operator="notEqual" val=" "/>
      </customFilters>
    </filterColumn>
  </autoFilter>
  <mergeCells count="58">
    <mergeCell ref="J57:J59"/>
    <mergeCell ref="J24:J36"/>
    <mergeCell ref="J77:J83"/>
    <mergeCell ref="B2:C2"/>
    <mergeCell ref="B6:C6"/>
    <mergeCell ref="D6:I6"/>
    <mergeCell ref="B8:C8"/>
    <mergeCell ref="D8:I8"/>
    <mergeCell ref="B7:C7"/>
    <mergeCell ref="D7:I7"/>
    <mergeCell ref="D5:I5"/>
    <mergeCell ref="B5:C5"/>
    <mergeCell ref="B4:I4"/>
    <mergeCell ref="B9:C9"/>
    <mergeCell ref="D9:I9"/>
    <mergeCell ref="B10:C10"/>
    <mergeCell ref="D10:I10"/>
    <mergeCell ref="B11:C11"/>
    <mergeCell ref="D11:I11"/>
    <mergeCell ref="B137:B156"/>
    <mergeCell ref="B14:I17"/>
    <mergeCell ref="B13:I13"/>
    <mergeCell ref="B20:B23"/>
    <mergeCell ref="B24:B43"/>
    <mergeCell ref="B44:B56"/>
    <mergeCell ref="B157:B176"/>
    <mergeCell ref="B177:B196"/>
    <mergeCell ref="I20:I23"/>
    <mergeCell ref="I24:I43"/>
    <mergeCell ref="I44:I56"/>
    <mergeCell ref="I57:I76"/>
    <mergeCell ref="I77:I96"/>
    <mergeCell ref="I97:I116"/>
    <mergeCell ref="I117:I136"/>
    <mergeCell ref="I137:I156"/>
    <mergeCell ref="I157:I176"/>
    <mergeCell ref="I177:I196"/>
    <mergeCell ref="B57:B76"/>
    <mergeCell ref="B77:B96"/>
    <mergeCell ref="B97:B116"/>
    <mergeCell ref="B117:B136"/>
    <mergeCell ref="D200:H200"/>
    <mergeCell ref="D199:H199"/>
    <mergeCell ref="D198:H198"/>
    <mergeCell ref="D204:H204"/>
    <mergeCell ref="D205:H205"/>
    <mergeCell ref="D202:H202"/>
    <mergeCell ref="D206:H206"/>
    <mergeCell ref="B209:I209"/>
    <mergeCell ref="B208:I208"/>
    <mergeCell ref="B210:I210"/>
    <mergeCell ref="B211:I211"/>
    <mergeCell ref="B217:I217"/>
    <mergeCell ref="B212:I212"/>
    <mergeCell ref="B213:I213"/>
    <mergeCell ref="B214:I214"/>
    <mergeCell ref="B215:I215"/>
    <mergeCell ref="B216:I216"/>
  </mergeCells>
  <conditionalFormatting sqref="D20:D34 E20:F196 D37:D60 D63:D81 D84:D196">
    <cfRule type="expression" dxfId="9" priority="2">
      <formula>#REF!="Third-party cost"</formula>
    </cfRule>
  </conditionalFormatting>
  <conditionalFormatting sqref="D20:D34 E20:H56 D37:D56 D57:F59 H57:H59 D60 E60:H196 D63:D81 D84:D196">
    <cfRule type="expression" dxfId="8" priority="3">
      <formula>#REF!="Third-party cost"</formula>
    </cfRule>
  </conditionalFormatting>
  <conditionalFormatting sqref="D35:D36 D61:D62 D82:D83">
    <cfRule type="expression" dxfId="7" priority="4">
      <formula>#REF!=#REF!</formula>
    </cfRule>
    <cfRule type="expression" dxfId="6" priority="5">
      <formula>#REF!=#REF!</formula>
    </cfRule>
  </conditionalFormatting>
  <conditionalFormatting sqref="G20:G56 G60:G196">
    <cfRule type="expression" dxfId="5" priority="1">
      <formula>AND(#REF!&lt;&gt;"third-party cost",#REF!&lt;&gt;"")</formula>
    </cfRule>
  </conditionalFormatting>
  <pageMargins left="0.70866141732283505" right="0.70866141732283505" top="0.74803149606299202" bottom="0.74803149606299202" header="0.31496062992126" footer="0.31496062992126"/>
  <pageSetup paperSize="9" scale="49" orientation="portrait" cellComments="atEnd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ACD54-1F64-4BDB-A6E9-4B885C14A231}">
  <sheetPr filterMode="1">
    <pageSetUpPr fitToPage="1"/>
  </sheetPr>
  <dimension ref="A2:L239"/>
  <sheetViews>
    <sheetView showGridLines="0" topLeftCell="A17" zoomScale="70" zoomScaleNormal="70" workbookViewId="0">
      <selection activeCell="M103" sqref="M103"/>
    </sheetView>
  </sheetViews>
  <sheetFormatPr defaultColWidth="9.1796875" defaultRowHeight="17.5" x14ac:dyDescent="0.35"/>
  <cols>
    <col min="1" max="1" width="3.7265625" style="1" customWidth="1" collapsed="1"/>
    <col min="2" max="2" width="24.26953125" style="1" bestFit="1" customWidth="1"/>
    <col min="3" max="3" width="32.453125" style="1" customWidth="1"/>
    <col min="4" max="4" width="48.54296875" style="1" customWidth="1"/>
    <col min="5" max="5" width="9.26953125" style="1" customWidth="1"/>
    <col min="6" max="6" width="11" style="2" customWidth="1"/>
    <col min="7" max="7" width="20.7265625" style="3" customWidth="1"/>
    <col min="8" max="8" width="14" style="4" customWidth="1"/>
    <col min="9" max="9" width="14.54296875" style="4" bestFit="1" customWidth="1"/>
    <col min="10" max="10" width="19.6328125" style="1" bestFit="1" customWidth="1"/>
    <col min="11" max="11" width="26.54296875" style="1" customWidth="1"/>
    <col min="12" max="16384" width="9.1796875" style="1"/>
  </cols>
  <sheetData>
    <row r="2" spans="2:9" ht="56.25" customHeight="1" x14ac:dyDescent="0.35">
      <c r="B2" s="55" t="s">
        <v>0</v>
      </c>
      <c r="C2" s="56"/>
    </row>
    <row r="4" spans="2:9" x14ac:dyDescent="0.35">
      <c r="B4" s="57" t="s">
        <v>1</v>
      </c>
      <c r="C4" s="58"/>
      <c r="D4" s="58"/>
      <c r="E4" s="58"/>
      <c r="F4" s="58"/>
      <c r="G4" s="58"/>
      <c r="H4" s="58"/>
      <c r="I4" s="59"/>
    </row>
    <row r="5" spans="2:9" x14ac:dyDescent="0.35">
      <c r="B5" s="60" t="s">
        <v>2</v>
      </c>
      <c r="C5" s="61"/>
      <c r="D5" s="62" t="s">
        <v>3</v>
      </c>
      <c r="E5" s="63"/>
      <c r="F5" s="63"/>
      <c r="G5" s="63"/>
      <c r="H5" s="63"/>
      <c r="I5" s="64"/>
    </row>
    <row r="6" spans="2:9" x14ac:dyDescent="0.35">
      <c r="B6" s="60" t="s">
        <v>4</v>
      </c>
      <c r="C6" s="61"/>
      <c r="D6" s="62" t="s">
        <v>5</v>
      </c>
      <c r="E6" s="63"/>
      <c r="F6" s="63"/>
      <c r="G6" s="63"/>
      <c r="H6" s="63"/>
      <c r="I6" s="64"/>
    </row>
    <row r="7" spans="2:9" x14ac:dyDescent="0.35">
      <c r="B7" s="60" t="s">
        <v>6</v>
      </c>
      <c r="C7" s="61"/>
      <c r="D7" s="62">
        <v>525634</v>
      </c>
      <c r="E7" s="63"/>
      <c r="F7" s="63"/>
      <c r="G7" s="63"/>
      <c r="H7" s="63"/>
      <c r="I7" s="64"/>
    </row>
    <row r="8" spans="2:9" x14ac:dyDescent="0.35">
      <c r="B8" s="60" t="s">
        <v>7</v>
      </c>
      <c r="C8" s="61"/>
      <c r="D8" s="62" t="s">
        <v>8</v>
      </c>
      <c r="E8" s="63"/>
      <c r="F8" s="63"/>
      <c r="G8" s="63"/>
      <c r="H8" s="63"/>
      <c r="I8" s="64"/>
    </row>
    <row r="9" spans="2:9" x14ac:dyDescent="0.35">
      <c r="B9" s="60" t="s">
        <v>9</v>
      </c>
      <c r="C9" s="61"/>
      <c r="D9" s="74">
        <v>45910</v>
      </c>
      <c r="E9" s="63"/>
      <c r="F9" s="63"/>
      <c r="G9" s="63"/>
      <c r="H9" s="63"/>
      <c r="I9" s="64"/>
    </row>
    <row r="10" spans="2:9" x14ac:dyDescent="0.35">
      <c r="B10" s="60" t="s">
        <v>10</v>
      </c>
      <c r="C10" s="61"/>
      <c r="D10" s="62" t="s">
        <v>73</v>
      </c>
      <c r="E10" s="63"/>
      <c r="F10" s="63"/>
      <c r="G10" s="63"/>
      <c r="H10" s="63"/>
      <c r="I10" s="64"/>
    </row>
    <row r="11" spans="2:9" x14ac:dyDescent="0.35">
      <c r="B11" s="60" t="s">
        <v>12</v>
      </c>
      <c r="C11" s="61"/>
      <c r="D11" s="62" t="s">
        <v>90</v>
      </c>
      <c r="E11" s="63"/>
      <c r="F11" s="63"/>
      <c r="G11" s="63"/>
      <c r="H11" s="63"/>
      <c r="I11" s="64"/>
    </row>
    <row r="13" spans="2:9" x14ac:dyDescent="0.35">
      <c r="B13" s="57" t="s">
        <v>14</v>
      </c>
      <c r="C13" s="58"/>
      <c r="D13" s="58"/>
      <c r="E13" s="58"/>
      <c r="F13" s="58"/>
      <c r="G13" s="58"/>
      <c r="H13" s="58"/>
      <c r="I13" s="59"/>
    </row>
    <row r="14" spans="2:9" x14ac:dyDescent="0.35">
      <c r="B14" s="65" t="s">
        <v>84</v>
      </c>
      <c r="C14" s="66"/>
      <c r="D14" s="66"/>
      <c r="E14" s="66"/>
      <c r="F14" s="66"/>
      <c r="G14" s="66"/>
      <c r="H14" s="66"/>
      <c r="I14" s="67"/>
    </row>
    <row r="15" spans="2:9" x14ac:dyDescent="0.35">
      <c r="B15" s="68"/>
      <c r="C15" s="69"/>
      <c r="D15" s="69"/>
      <c r="E15" s="69"/>
      <c r="F15" s="69"/>
      <c r="G15" s="69"/>
      <c r="H15" s="69"/>
      <c r="I15" s="70"/>
    </row>
    <row r="16" spans="2:9" x14ac:dyDescent="0.35">
      <c r="B16" s="68"/>
      <c r="C16" s="69"/>
      <c r="D16" s="69"/>
      <c r="E16" s="69"/>
      <c r="F16" s="69"/>
      <c r="G16" s="69"/>
      <c r="H16" s="69"/>
      <c r="I16" s="70"/>
    </row>
    <row r="17" spans="2:12" x14ac:dyDescent="0.35">
      <c r="B17" s="71"/>
      <c r="C17" s="72"/>
      <c r="D17" s="72"/>
      <c r="E17" s="72"/>
      <c r="F17" s="72"/>
      <c r="G17" s="72"/>
      <c r="H17" s="72"/>
      <c r="I17" s="73"/>
    </row>
    <row r="18" spans="2:12" ht="18" thickBot="1" x14ac:dyDescent="0.4">
      <c r="B18" s="5"/>
      <c r="C18" s="5"/>
      <c r="D18" s="5"/>
      <c r="E18" s="5"/>
      <c r="F18" s="6"/>
      <c r="G18" s="7"/>
      <c r="H18" s="5"/>
      <c r="I18" s="5"/>
    </row>
    <row r="19" spans="2:12" ht="35.5" thickBot="1" x14ac:dyDescent="0.4">
      <c r="B19" s="9" t="s">
        <v>17</v>
      </c>
      <c r="C19" s="10" t="s">
        <v>18</v>
      </c>
      <c r="D19" s="10" t="s">
        <v>19</v>
      </c>
      <c r="E19" s="11" t="s">
        <v>20</v>
      </c>
      <c r="F19" s="12" t="s">
        <v>21</v>
      </c>
      <c r="G19" s="10" t="s">
        <v>22</v>
      </c>
      <c r="H19" s="13" t="s">
        <v>23</v>
      </c>
      <c r="I19" s="14" t="s">
        <v>24</v>
      </c>
      <c r="J19" s="14" t="s">
        <v>24</v>
      </c>
    </row>
    <row r="20" spans="2:12" ht="70" x14ac:dyDescent="0.35">
      <c r="B20" s="75" t="s">
        <v>33</v>
      </c>
      <c r="C20" s="15" t="s">
        <v>34</v>
      </c>
      <c r="D20" s="16" t="s">
        <v>29</v>
      </c>
      <c r="E20" s="17">
        <v>24</v>
      </c>
      <c r="F20" s="18">
        <v>185</v>
      </c>
      <c r="G20" s="15"/>
      <c r="H20" s="19">
        <v>4440</v>
      </c>
      <c r="I20" s="78">
        <v>59880</v>
      </c>
      <c r="J20" s="85">
        <f>I20*1.3</f>
        <v>77844</v>
      </c>
    </row>
    <row r="21" spans="2:12" ht="35" x14ac:dyDescent="0.35">
      <c r="B21" s="76"/>
      <c r="C21" s="20" t="s">
        <v>35</v>
      </c>
      <c r="D21" s="21" t="s">
        <v>29</v>
      </c>
      <c r="E21" s="22">
        <v>20</v>
      </c>
      <c r="F21" s="23">
        <v>185</v>
      </c>
      <c r="G21" s="20"/>
      <c r="H21" s="24">
        <v>3700</v>
      </c>
      <c r="I21" s="79"/>
      <c r="J21" s="86"/>
    </row>
    <row r="22" spans="2:12" ht="35" x14ac:dyDescent="0.35">
      <c r="B22" s="76"/>
      <c r="C22" s="20" t="s">
        <v>35</v>
      </c>
      <c r="D22" s="21" t="s">
        <v>30</v>
      </c>
      <c r="E22" s="22">
        <v>36</v>
      </c>
      <c r="F22" s="23">
        <v>150</v>
      </c>
      <c r="G22" s="20"/>
      <c r="H22" s="24">
        <v>5400</v>
      </c>
      <c r="I22" s="79"/>
      <c r="J22" s="86"/>
    </row>
    <row r="23" spans="2:12" ht="52.5" x14ac:dyDescent="0.35">
      <c r="B23" s="76"/>
      <c r="C23" s="20" t="s">
        <v>36</v>
      </c>
      <c r="D23" s="21" t="s">
        <v>29</v>
      </c>
      <c r="E23" s="22">
        <v>48</v>
      </c>
      <c r="F23" s="23">
        <v>185</v>
      </c>
      <c r="G23" s="20"/>
      <c r="H23" s="24">
        <v>8880</v>
      </c>
      <c r="I23" s="79"/>
      <c r="J23" s="86"/>
    </row>
    <row r="24" spans="2:12" ht="35" x14ac:dyDescent="0.35">
      <c r="B24" s="76"/>
      <c r="C24" s="20" t="s">
        <v>37</v>
      </c>
      <c r="D24" s="21" t="s">
        <v>29</v>
      </c>
      <c r="E24" s="22">
        <v>12</v>
      </c>
      <c r="F24" s="23">
        <v>185</v>
      </c>
      <c r="G24" s="20"/>
      <c r="H24" s="24">
        <v>2220</v>
      </c>
      <c r="I24" s="79"/>
      <c r="J24" s="86"/>
    </row>
    <row r="25" spans="2:12" x14ac:dyDescent="0.35">
      <c r="B25" s="76"/>
      <c r="C25" s="20" t="s">
        <v>70</v>
      </c>
      <c r="D25" s="21" t="s">
        <v>29</v>
      </c>
      <c r="E25" s="22">
        <v>8</v>
      </c>
      <c r="F25" s="23">
        <v>185</v>
      </c>
      <c r="G25" s="20"/>
      <c r="H25" s="24">
        <v>1480</v>
      </c>
      <c r="I25" s="79"/>
      <c r="J25" s="86"/>
    </row>
    <row r="26" spans="2:12" x14ac:dyDescent="0.35">
      <c r="B26" s="76"/>
      <c r="C26" s="20" t="s">
        <v>70</v>
      </c>
      <c r="D26" s="21" t="s">
        <v>27</v>
      </c>
      <c r="E26" s="22">
        <v>16</v>
      </c>
      <c r="F26" s="23">
        <v>110</v>
      </c>
      <c r="G26" s="20"/>
      <c r="H26" s="24">
        <v>1760</v>
      </c>
      <c r="I26" s="79"/>
      <c r="J26" s="86"/>
      <c r="K26" s="8"/>
      <c r="L26" s="8"/>
    </row>
    <row r="27" spans="2:12" ht="52.5" x14ac:dyDescent="0.35">
      <c r="B27" s="76"/>
      <c r="C27" s="20" t="s">
        <v>38</v>
      </c>
      <c r="D27" s="21" t="s">
        <v>29</v>
      </c>
      <c r="E27" s="22">
        <v>32</v>
      </c>
      <c r="F27" s="23">
        <v>185</v>
      </c>
      <c r="G27" s="20"/>
      <c r="H27" s="24">
        <v>5920</v>
      </c>
      <c r="I27" s="79"/>
      <c r="J27" s="86"/>
    </row>
    <row r="28" spans="2:12" ht="16.5" customHeight="1" x14ac:dyDescent="0.35">
      <c r="B28" s="76"/>
      <c r="C28" s="20" t="s">
        <v>38</v>
      </c>
      <c r="D28" s="21" t="s">
        <v>30</v>
      </c>
      <c r="E28" s="22">
        <v>24</v>
      </c>
      <c r="F28" s="23">
        <v>150</v>
      </c>
      <c r="G28" s="20"/>
      <c r="H28" s="24">
        <v>3600</v>
      </c>
      <c r="I28" s="79"/>
      <c r="J28" s="86"/>
    </row>
    <row r="29" spans="2:12" ht="52.5" x14ac:dyDescent="0.35">
      <c r="B29" s="76"/>
      <c r="C29" s="20" t="s">
        <v>39</v>
      </c>
      <c r="D29" s="21" t="s">
        <v>29</v>
      </c>
      <c r="E29" s="22">
        <v>32</v>
      </c>
      <c r="F29" s="23">
        <v>185</v>
      </c>
      <c r="G29" s="20"/>
      <c r="H29" s="24">
        <v>5920</v>
      </c>
      <c r="I29" s="79"/>
      <c r="J29" s="86"/>
    </row>
    <row r="30" spans="2:12" ht="52.5" x14ac:dyDescent="0.35">
      <c r="B30" s="76"/>
      <c r="C30" s="20" t="s">
        <v>39</v>
      </c>
      <c r="D30" s="21" t="s">
        <v>30</v>
      </c>
      <c r="E30" s="22">
        <v>24</v>
      </c>
      <c r="F30" s="23">
        <v>150</v>
      </c>
      <c r="G30" s="20"/>
      <c r="H30" s="24">
        <v>3600</v>
      </c>
      <c r="I30" s="79"/>
      <c r="J30" s="86"/>
    </row>
    <row r="31" spans="2:12" ht="35" x14ac:dyDescent="0.35">
      <c r="B31" s="76"/>
      <c r="C31" s="20" t="s">
        <v>40</v>
      </c>
      <c r="D31" s="21" t="s">
        <v>29</v>
      </c>
      <c r="E31" s="22">
        <v>8</v>
      </c>
      <c r="F31" s="23">
        <v>185</v>
      </c>
      <c r="G31" s="20"/>
      <c r="H31" s="24">
        <v>1480</v>
      </c>
      <c r="I31" s="79"/>
      <c r="J31" s="86"/>
    </row>
    <row r="32" spans="2:12" ht="35" x14ac:dyDescent="0.35">
      <c r="B32" s="76"/>
      <c r="C32" s="20" t="s">
        <v>40</v>
      </c>
      <c r="D32" s="21" t="s">
        <v>27</v>
      </c>
      <c r="E32" s="22">
        <v>16</v>
      </c>
      <c r="F32" s="23">
        <v>110</v>
      </c>
      <c r="G32" s="20"/>
      <c r="H32" s="24">
        <v>1760</v>
      </c>
      <c r="I32" s="79"/>
      <c r="J32" s="86"/>
    </row>
    <row r="33" spans="2:10" x14ac:dyDescent="0.35">
      <c r="B33" s="76"/>
      <c r="C33" s="20" t="s">
        <v>41</v>
      </c>
      <c r="D33" s="21" t="s">
        <v>28</v>
      </c>
      <c r="E33" s="22">
        <v>4</v>
      </c>
      <c r="F33" s="23">
        <v>260</v>
      </c>
      <c r="G33" s="20"/>
      <c r="H33" s="24">
        <v>1040</v>
      </c>
      <c r="I33" s="79"/>
      <c r="J33" s="86"/>
    </row>
    <row r="34" spans="2:10" x14ac:dyDescent="0.35">
      <c r="B34" s="76"/>
      <c r="C34" s="25" t="s">
        <v>15</v>
      </c>
      <c r="D34" s="26" t="s">
        <v>42</v>
      </c>
      <c r="E34" s="22">
        <v>16</v>
      </c>
      <c r="F34" s="23">
        <v>130</v>
      </c>
      <c r="G34" s="20"/>
      <c r="H34" s="24">
        <v>2080</v>
      </c>
      <c r="I34" s="79"/>
      <c r="J34" s="86"/>
    </row>
    <row r="35" spans="2:10" ht="18" thickBot="1" x14ac:dyDescent="0.4">
      <c r="B35" s="76"/>
      <c r="C35" s="25" t="s">
        <v>16</v>
      </c>
      <c r="D35" s="26" t="s">
        <v>43</v>
      </c>
      <c r="E35" s="22">
        <v>60</v>
      </c>
      <c r="F35" s="23">
        <v>110</v>
      </c>
      <c r="G35" s="20"/>
      <c r="H35" s="24">
        <v>6600</v>
      </c>
      <c r="I35" s="79"/>
      <c r="J35" s="86"/>
    </row>
    <row r="36" spans="2:10" ht="18" hidden="1" thickBot="1" x14ac:dyDescent="0.4">
      <c r="B36" s="76"/>
      <c r="C36" s="20"/>
      <c r="D36" s="21"/>
      <c r="E36" s="22"/>
      <c r="F36" s="23" t="s">
        <v>32</v>
      </c>
      <c r="G36" s="20"/>
      <c r="H36" s="24" t="s">
        <v>32</v>
      </c>
      <c r="I36" s="79"/>
    </row>
    <row r="37" spans="2:10" ht="18" hidden="1" thickBot="1" x14ac:dyDescent="0.4">
      <c r="B37" s="76"/>
      <c r="C37" s="20"/>
      <c r="D37" s="21"/>
      <c r="E37" s="22"/>
      <c r="F37" s="23" t="s">
        <v>32</v>
      </c>
      <c r="G37" s="20"/>
      <c r="H37" s="24" t="s">
        <v>32</v>
      </c>
      <c r="I37" s="79"/>
    </row>
    <row r="38" spans="2:10" ht="18" hidden="1" thickBot="1" x14ac:dyDescent="0.4">
      <c r="B38" s="76"/>
      <c r="C38" s="20"/>
      <c r="D38" s="21"/>
      <c r="E38" s="22"/>
      <c r="F38" s="23" t="s">
        <v>32</v>
      </c>
      <c r="G38" s="20"/>
      <c r="H38" s="24" t="s">
        <v>32</v>
      </c>
      <c r="I38" s="79"/>
    </row>
    <row r="39" spans="2:10" ht="35" x14ac:dyDescent="0.35">
      <c r="B39" s="75" t="s">
        <v>44</v>
      </c>
      <c r="C39" s="15" t="s">
        <v>45</v>
      </c>
      <c r="D39" s="16" t="s">
        <v>30</v>
      </c>
      <c r="E39" s="17">
        <v>28</v>
      </c>
      <c r="F39" s="18">
        <v>150</v>
      </c>
      <c r="G39" s="15"/>
      <c r="H39" s="19">
        <v>4200</v>
      </c>
      <c r="I39" s="78">
        <v>45032</v>
      </c>
      <c r="J39" s="85">
        <f>I39*1.3</f>
        <v>58541.599999999999</v>
      </c>
    </row>
    <row r="40" spans="2:10" ht="35" x14ac:dyDescent="0.35">
      <c r="B40" s="76"/>
      <c r="C40" s="20" t="s">
        <v>46</v>
      </c>
      <c r="D40" s="21" t="s">
        <v>29</v>
      </c>
      <c r="E40" s="22">
        <v>32</v>
      </c>
      <c r="F40" s="23">
        <v>185</v>
      </c>
      <c r="G40" s="20"/>
      <c r="H40" s="24">
        <v>5920</v>
      </c>
      <c r="I40" s="79"/>
      <c r="J40" s="86"/>
    </row>
    <row r="41" spans="2:10" ht="35" x14ac:dyDescent="0.35">
      <c r="B41" s="76"/>
      <c r="C41" s="20" t="s">
        <v>46</v>
      </c>
      <c r="D41" s="21" t="s">
        <v>30</v>
      </c>
      <c r="E41" s="22">
        <v>32</v>
      </c>
      <c r="F41" s="23">
        <v>150</v>
      </c>
      <c r="G41" s="20"/>
      <c r="H41" s="24">
        <v>4800</v>
      </c>
      <c r="I41" s="79"/>
      <c r="J41" s="86"/>
    </row>
    <row r="42" spans="2:10" x14ac:dyDescent="0.35">
      <c r="B42" s="76"/>
      <c r="C42" s="20" t="s">
        <v>71</v>
      </c>
      <c r="D42" s="21" t="s">
        <v>29</v>
      </c>
      <c r="E42" s="22">
        <v>16</v>
      </c>
      <c r="F42" s="23">
        <v>185</v>
      </c>
      <c r="G42" s="20"/>
      <c r="H42" s="24">
        <v>2960</v>
      </c>
      <c r="I42" s="79"/>
      <c r="J42" s="86"/>
    </row>
    <row r="43" spans="2:10" x14ac:dyDescent="0.35">
      <c r="B43" s="76"/>
      <c r="C43" s="20" t="s">
        <v>47</v>
      </c>
      <c r="D43" s="21" t="s">
        <v>31</v>
      </c>
      <c r="E43" s="22">
        <v>64</v>
      </c>
      <c r="F43" s="23">
        <v>150</v>
      </c>
      <c r="G43" s="20"/>
      <c r="H43" s="24">
        <v>9600</v>
      </c>
      <c r="I43" s="79"/>
      <c r="J43" s="86"/>
    </row>
    <row r="44" spans="2:10" x14ac:dyDescent="0.35">
      <c r="B44" s="76"/>
      <c r="C44" s="20" t="s">
        <v>72</v>
      </c>
      <c r="D44" s="21" t="s">
        <v>29</v>
      </c>
      <c r="E44" s="22">
        <v>8</v>
      </c>
      <c r="F44" s="23">
        <v>185</v>
      </c>
      <c r="G44" s="20"/>
      <c r="H44" s="24">
        <v>1480</v>
      </c>
      <c r="I44" s="79"/>
      <c r="J44" s="86"/>
    </row>
    <row r="45" spans="2:10" x14ac:dyDescent="0.35">
      <c r="B45" s="76"/>
      <c r="C45" s="20" t="s">
        <v>72</v>
      </c>
      <c r="D45" s="21" t="s">
        <v>27</v>
      </c>
      <c r="E45" s="22">
        <v>16</v>
      </c>
      <c r="F45" s="23">
        <v>110</v>
      </c>
      <c r="G45" s="20"/>
      <c r="H45" s="24">
        <v>1760</v>
      </c>
      <c r="I45" s="79"/>
      <c r="J45" s="86"/>
    </row>
    <row r="46" spans="2:10" ht="17.5" hidden="1" customHeight="1" x14ac:dyDescent="0.35">
      <c r="B46" s="76"/>
      <c r="C46" s="20" t="s">
        <v>48</v>
      </c>
      <c r="D46" s="21"/>
      <c r="E46" s="22"/>
      <c r="F46" s="23" t="s">
        <v>32</v>
      </c>
      <c r="G46" s="20"/>
      <c r="H46" s="24" t="s">
        <v>32</v>
      </c>
      <c r="I46" s="79"/>
      <c r="J46" s="86"/>
    </row>
    <row r="47" spans="2:10" ht="35" x14ac:dyDescent="0.35">
      <c r="B47" s="76"/>
      <c r="C47" s="20" t="s">
        <v>49</v>
      </c>
      <c r="D47" s="21" t="s">
        <v>29</v>
      </c>
      <c r="E47" s="22">
        <v>24</v>
      </c>
      <c r="F47" s="23">
        <v>185</v>
      </c>
      <c r="G47" s="20"/>
      <c r="H47" s="24">
        <v>4440</v>
      </c>
      <c r="I47" s="79"/>
      <c r="J47" s="86"/>
    </row>
    <row r="48" spans="2:10" ht="35" x14ac:dyDescent="0.35">
      <c r="B48" s="76"/>
      <c r="C48" s="20" t="s">
        <v>49</v>
      </c>
      <c r="D48" s="21" t="s">
        <v>26</v>
      </c>
      <c r="E48" s="22">
        <v>16</v>
      </c>
      <c r="F48" s="23">
        <v>130</v>
      </c>
      <c r="G48" s="20"/>
      <c r="H48" s="24">
        <v>2080</v>
      </c>
      <c r="I48" s="79"/>
      <c r="J48" s="86"/>
    </row>
    <row r="49" spans="2:10" ht="16.5" customHeight="1" x14ac:dyDescent="0.35">
      <c r="B49" s="76"/>
      <c r="C49" s="20" t="s">
        <v>41</v>
      </c>
      <c r="D49" s="21" t="s">
        <v>25</v>
      </c>
      <c r="E49" s="22">
        <v>4</v>
      </c>
      <c r="F49" s="23">
        <v>260</v>
      </c>
      <c r="G49" s="20"/>
      <c r="H49" s="24">
        <v>1040</v>
      </c>
      <c r="I49" s="79"/>
      <c r="J49" s="86"/>
    </row>
    <row r="50" spans="2:10" x14ac:dyDescent="0.35">
      <c r="B50" s="76"/>
      <c r="C50" s="25" t="s">
        <v>15</v>
      </c>
      <c r="D50" s="26" t="s">
        <v>42</v>
      </c>
      <c r="E50" s="22">
        <v>12</v>
      </c>
      <c r="F50" s="23">
        <v>130</v>
      </c>
      <c r="G50" s="20"/>
      <c r="H50" s="24">
        <v>1560</v>
      </c>
      <c r="I50" s="79"/>
      <c r="J50" s="86"/>
    </row>
    <row r="51" spans="2:10" ht="18" thickBot="1" x14ac:dyDescent="0.4">
      <c r="B51" s="76"/>
      <c r="C51" s="25" t="s">
        <v>16</v>
      </c>
      <c r="D51" s="26" t="s">
        <v>43</v>
      </c>
      <c r="E51" s="22">
        <v>47.2</v>
      </c>
      <c r="F51" s="23">
        <v>110</v>
      </c>
      <c r="G51" s="20"/>
      <c r="H51" s="24">
        <v>5192</v>
      </c>
      <c r="I51" s="79"/>
      <c r="J51" s="86"/>
    </row>
    <row r="52" spans="2:10" ht="18" hidden="1" thickBot="1" x14ac:dyDescent="0.4">
      <c r="B52" s="76"/>
      <c r="C52" s="20"/>
      <c r="D52" s="21"/>
      <c r="E52" s="22"/>
      <c r="F52" s="23" t="s">
        <v>32</v>
      </c>
      <c r="G52" s="20"/>
      <c r="H52" s="24" t="s">
        <v>32</v>
      </c>
      <c r="I52" s="79"/>
    </row>
    <row r="53" spans="2:10" ht="18" hidden="1" thickBot="1" x14ac:dyDescent="0.4">
      <c r="B53" s="76"/>
      <c r="C53" s="20"/>
      <c r="D53" s="21"/>
      <c r="E53" s="22"/>
      <c r="F53" s="23" t="s">
        <v>32</v>
      </c>
      <c r="G53" s="20"/>
      <c r="H53" s="24" t="s">
        <v>32</v>
      </c>
      <c r="I53" s="79"/>
    </row>
    <row r="54" spans="2:10" ht="18" hidden="1" thickBot="1" x14ac:dyDescent="0.4">
      <c r="B54" s="76"/>
      <c r="C54" s="20"/>
      <c r="D54" s="21"/>
      <c r="E54" s="22"/>
      <c r="F54" s="23" t="s">
        <v>32</v>
      </c>
      <c r="G54" s="20"/>
      <c r="H54" s="24" t="s">
        <v>32</v>
      </c>
      <c r="I54" s="79"/>
    </row>
    <row r="55" spans="2:10" ht="18" hidden="1" thickBot="1" x14ac:dyDescent="0.4">
      <c r="B55" s="76"/>
      <c r="C55" s="20"/>
      <c r="D55" s="21"/>
      <c r="E55" s="22"/>
      <c r="F55" s="23" t="s">
        <v>32</v>
      </c>
      <c r="G55" s="20"/>
      <c r="H55" s="24" t="s">
        <v>32</v>
      </c>
      <c r="I55" s="79"/>
    </row>
    <row r="56" spans="2:10" ht="18" hidden="1" thickBot="1" x14ac:dyDescent="0.4">
      <c r="B56" s="76"/>
      <c r="C56" s="20"/>
      <c r="D56" s="21"/>
      <c r="E56" s="22"/>
      <c r="F56" s="23" t="s">
        <v>32</v>
      </c>
      <c r="G56" s="20"/>
      <c r="H56" s="24" t="s">
        <v>32</v>
      </c>
      <c r="I56" s="79"/>
    </row>
    <row r="57" spans="2:10" ht="18" hidden="1" thickBot="1" x14ac:dyDescent="0.4">
      <c r="B57" s="76"/>
      <c r="C57" s="20"/>
      <c r="D57" s="21"/>
      <c r="E57" s="22"/>
      <c r="F57" s="23" t="s">
        <v>32</v>
      </c>
      <c r="G57" s="20"/>
      <c r="H57" s="24" t="s">
        <v>32</v>
      </c>
      <c r="I57" s="79"/>
    </row>
    <row r="58" spans="2:10" ht="18" hidden="1" thickBot="1" x14ac:dyDescent="0.4">
      <c r="B58" s="77"/>
      <c r="C58" s="27"/>
      <c r="D58" s="28"/>
      <c r="E58" s="29"/>
      <c r="F58" s="30" t="s">
        <v>32</v>
      </c>
      <c r="G58" s="27"/>
      <c r="H58" s="31" t="s">
        <v>32</v>
      </c>
      <c r="I58" s="80"/>
    </row>
    <row r="59" spans="2:10" ht="70" x14ac:dyDescent="0.35">
      <c r="B59" s="75" t="s">
        <v>52</v>
      </c>
      <c r="C59" s="15" t="s">
        <v>83</v>
      </c>
      <c r="D59" s="16"/>
      <c r="E59" s="17"/>
      <c r="F59" s="18" t="s">
        <v>32</v>
      </c>
      <c r="G59" s="15" t="s">
        <v>50</v>
      </c>
      <c r="H59" s="19">
        <v>8000</v>
      </c>
      <c r="I59" s="78">
        <v>29400</v>
      </c>
      <c r="J59" s="85">
        <f>I59*1.3</f>
        <v>38220</v>
      </c>
    </row>
    <row r="60" spans="2:10" ht="17.5" hidden="1" customHeight="1" x14ac:dyDescent="0.35">
      <c r="B60" s="76"/>
      <c r="C60" s="20"/>
      <c r="D60" s="21"/>
      <c r="E60" s="22"/>
      <c r="F60" s="23"/>
      <c r="G60" s="20"/>
      <c r="H60" s="24" t="s">
        <v>32</v>
      </c>
      <c r="I60" s="79"/>
      <c r="J60" s="86"/>
    </row>
    <row r="61" spans="2:10" ht="52.5" x14ac:dyDescent="0.35">
      <c r="B61" s="76"/>
      <c r="C61" s="20" t="s">
        <v>53</v>
      </c>
      <c r="D61" s="21"/>
      <c r="E61" s="22"/>
      <c r="F61" s="23" t="s">
        <v>32</v>
      </c>
      <c r="G61" s="20" t="s">
        <v>51</v>
      </c>
      <c r="H61" s="24">
        <v>12000</v>
      </c>
      <c r="I61" s="79"/>
      <c r="J61" s="86"/>
    </row>
    <row r="62" spans="2:10" ht="17.5" hidden="1" customHeight="1" x14ac:dyDescent="0.35">
      <c r="B62" s="76"/>
      <c r="C62" s="20"/>
      <c r="D62" s="21"/>
      <c r="E62" s="22"/>
      <c r="F62" s="23"/>
      <c r="G62" s="20"/>
      <c r="H62" s="24"/>
      <c r="I62" s="79"/>
      <c r="J62" s="86"/>
    </row>
    <row r="63" spans="2:10" x14ac:dyDescent="0.35">
      <c r="B63" s="76"/>
      <c r="C63" s="20" t="s">
        <v>54</v>
      </c>
      <c r="D63" s="21" t="s">
        <v>29</v>
      </c>
      <c r="E63" s="22">
        <v>16</v>
      </c>
      <c r="F63" s="23">
        <v>185</v>
      </c>
      <c r="G63" s="20"/>
      <c r="H63" s="24">
        <v>2960</v>
      </c>
      <c r="I63" s="79"/>
      <c r="J63" s="86"/>
    </row>
    <row r="64" spans="2:10" x14ac:dyDescent="0.35">
      <c r="B64" s="76"/>
      <c r="C64" s="20" t="s">
        <v>54</v>
      </c>
      <c r="D64" s="26" t="s">
        <v>25</v>
      </c>
      <c r="E64" s="22">
        <v>16</v>
      </c>
      <c r="F64" s="23">
        <v>260</v>
      </c>
      <c r="G64" s="20"/>
      <c r="H64" s="24">
        <v>4160</v>
      </c>
      <c r="I64" s="79"/>
      <c r="J64" s="86"/>
    </row>
    <row r="65" spans="2:10" x14ac:dyDescent="0.35">
      <c r="B65" s="76"/>
      <c r="C65" s="20" t="s">
        <v>54</v>
      </c>
      <c r="D65" s="26" t="s">
        <v>27</v>
      </c>
      <c r="E65" s="22">
        <v>12</v>
      </c>
      <c r="F65" s="23">
        <v>110</v>
      </c>
      <c r="G65" s="20"/>
      <c r="H65" s="24">
        <v>1320</v>
      </c>
      <c r="I65" s="79"/>
      <c r="J65" s="86"/>
    </row>
    <row r="66" spans="2:10" ht="17.5" hidden="1" customHeight="1" x14ac:dyDescent="0.35">
      <c r="B66" s="76"/>
      <c r="C66" s="20"/>
      <c r="D66" s="21"/>
      <c r="E66" s="22"/>
      <c r="F66" s="23" t="s">
        <v>32</v>
      </c>
      <c r="G66" s="20"/>
      <c r="H66" s="24" t="s">
        <v>32</v>
      </c>
      <c r="I66" s="79"/>
      <c r="J66" s="86"/>
    </row>
    <row r="67" spans="2:10" x14ac:dyDescent="0.35">
      <c r="B67" s="76"/>
      <c r="C67" s="20" t="s">
        <v>55</v>
      </c>
      <c r="D67" s="21" t="s">
        <v>42</v>
      </c>
      <c r="E67" s="22">
        <v>4</v>
      </c>
      <c r="F67" s="23">
        <v>130</v>
      </c>
      <c r="G67" s="20"/>
      <c r="H67" s="24">
        <v>520</v>
      </c>
      <c r="I67" s="79"/>
      <c r="J67" s="86"/>
    </row>
    <row r="68" spans="2:10" ht="18" thickBot="1" x14ac:dyDescent="0.4">
      <c r="B68" s="76"/>
      <c r="C68" s="20" t="s">
        <v>16</v>
      </c>
      <c r="D68" s="21" t="s">
        <v>43</v>
      </c>
      <c r="E68" s="22">
        <v>4</v>
      </c>
      <c r="F68" s="23">
        <v>110</v>
      </c>
      <c r="G68" s="20"/>
      <c r="H68" s="24">
        <v>440</v>
      </c>
      <c r="I68" s="79"/>
      <c r="J68" s="86"/>
    </row>
    <row r="69" spans="2:10" ht="18" hidden="1" customHeight="1" thickBot="1" x14ac:dyDescent="0.4">
      <c r="B69" s="76"/>
      <c r="C69" s="20"/>
      <c r="D69" s="21"/>
      <c r="E69" s="22"/>
      <c r="F69" s="23" t="s">
        <v>32</v>
      </c>
      <c r="G69" s="20"/>
      <c r="H69" s="24" t="s">
        <v>32</v>
      </c>
      <c r="I69" s="79"/>
    </row>
    <row r="70" spans="2:10" ht="18" hidden="1" customHeight="1" thickBot="1" x14ac:dyDescent="0.4">
      <c r="B70" s="76"/>
      <c r="C70" s="20"/>
      <c r="D70" s="21"/>
      <c r="E70" s="22"/>
      <c r="F70" s="23" t="s">
        <v>32</v>
      </c>
      <c r="G70" s="20"/>
      <c r="H70" s="24" t="s">
        <v>32</v>
      </c>
      <c r="I70" s="79"/>
    </row>
    <row r="71" spans="2:10" ht="18" hidden="1" customHeight="1" thickBot="1" x14ac:dyDescent="0.4">
      <c r="B71" s="76"/>
      <c r="C71" s="20"/>
      <c r="D71" s="21"/>
      <c r="E71" s="22"/>
      <c r="F71" s="23" t="s">
        <v>32</v>
      </c>
      <c r="G71" s="20"/>
      <c r="H71" s="24" t="s">
        <v>32</v>
      </c>
      <c r="I71" s="79"/>
    </row>
    <row r="72" spans="2:10" ht="18" hidden="1" customHeight="1" thickBot="1" x14ac:dyDescent="0.4">
      <c r="B72" s="76"/>
      <c r="C72" s="20"/>
      <c r="D72" s="21"/>
      <c r="E72" s="22"/>
      <c r="F72" s="23" t="s">
        <v>32</v>
      </c>
      <c r="G72" s="20"/>
      <c r="H72" s="24" t="s">
        <v>32</v>
      </c>
      <c r="I72" s="79"/>
    </row>
    <row r="73" spans="2:10" ht="18" hidden="1" customHeight="1" thickBot="1" x14ac:dyDescent="0.4">
      <c r="B73" s="76"/>
      <c r="C73" s="20"/>
      <c r="D73" s="21"/>
      <c r="E73" s="22"/>
      <c r="F73" s="23" t="s">
        <v>32</v>
      </c>
      <c r="G73" s="20"/>
      <c r="H73" s="24" t="s">
        <v>32</v>
      </c>
      <c r="I73" s="79"/>
    </row>
    <row r="74" spans="2:10" ht="18" hidden="1" customHeight="1" thickBot="1" x14ac:dyDescent="0.4">
      <c r="B74" s="76"/>
      <c r="C74" s="20"/>
      <c r="D74" s="21"/>
      <c r="E74" s="22"/>
      <c r="F74" s="23" t="s">
        <v>32</v>
      </c>
      <c r="G74" s="20"/>
      <c r="H74" s="24" t="s">
        <v>32</v>
      </c>
      <c r="I74" s="79"/>
    </row>
    <row r="75" spans="2:10" ht="18" hidden="1" customHeight="1" thickBot="1" x14ac:dyDescent="0.4">
      <c r="B75" s="76"/>
      <c r="C75" s="20"/>
      <c r="D75" s="21"/>
      <c r="E75" s="22"/>
      <c r="F75" s="23" t="s">
        <v>32</v>
      </c>
      <c r="G75" s="20"/>
      <c r="H75" s="24" t="s">
        <v>32</v>
      </c>
      <c r="I75" s="79"/>
    </row>
    <row r="76" spans="2:10" ht="18" hidden="1" customHeight="1" thickBot="1" x14ac:dyDescent="0.4">
      <c r="B76" s="76"/>
      <c r="C76" s="20"/>
      <c r="D76" s="21"/>
      <c r="E76" s="22"/>
      <c r="F76" s="23" t="s">
        <v>32</v>
      </c>
      <c r="G76" s="20"/>
      <c r="H76" s="24" t="s">
        <v>32</v>
      </c>
      <c r="I76" s="79"/>
    </row>
    <row r="77" spans="2:10" ht="18" hidden="1" thickBot="1" x14ac:dyDescent="0.4">
      <c r="B77" s="76"/>
      <c r="C77" s="20"/>
      <c r="D77" s="21"/>
      <c r="E77" s="22"/>
      <c r="F77" s="23" t="s">
        <v>32</v>
      </c>
      <c r="G77" s="20"/>
      <c r="H77" s="24" t="s">
        <v>32</v>
      </c>
      <c r="I77" s="79"/>
    </row>
    <row r="78" spans="2:10" ht="18" hidden="1" thickBot="1" x14ac:dyDescent="0.4">
      <c r="B78" s="77"/>
      <c r="C78" s="27"/>
      <c r="D78" s="28"/>
      <c r="E78" s="29"/>
      <c r="F78" s="30" t="s">
        <v>32</v>
      </c>
      <c r="G78" s="27"/>
      <c r="H78" s="31" t="s">
        <v>32</v>
      </c>
      <c r="I78" s="80"/>
    </row>
    <row r="79" spans="2:10" ht="52.5" x14ac:dyDescent="0.35">
      <c r="B79" s="75" t="s">
        <v>82</v>
      </c>
      <c r="C79" s="15" t="s">
        <v>81</v>
      </c>
      <c r="D79" s="16"/>
      <c r="E79" s="17"/>
      <c r="F79" s="18"/>
      <c r="G79" s="15" t="s">
        <v>81</v>
      </c>
      <c r="H79" s="19">
        <v>15000</v>
      </c>
      <c r="I79" s="78">
        <v>40000</v>
      </c>
      <c r="J79" s="85">
        <f>I79*1.3</f>
        <v>52000</v>
      </c>
    </row>
    <row r="80" spans="2:10" x14ac:dyDescent="0.35">
      <c r="B80" s="76"/>
      <c r="C80" s="1" t="s">
        <v>80</v>
      </c>
      <c r="D80" s="21"/>
      <c r="E80" s="22"/>
      <c r="F80" s="23"/>
      <c r="G80" s="1" t="s">
        <v>80</v>
      </c>
      <c r="H80" s="24">
        <v>15000</v>
      </c>
      <c r="I80" s="79"/>
      <c r="J80" s="86"/>
    </row>
    <row r="81" spans="2:10" ht="35.5" thickBot="1" x14ac:dyDescent="0.4">
      <c r="B81" s="77"/>
      <c r="C81" s="27" t="s">
        <v>79</v>
      </c>
      <c r="D81" s="28"/>
      <c r="E81" s="29"/>
      <c r="F81" s="30"/>
      <c r="G81" s="27" t="s">
        <v>79</v>
      </c>
      <c r="H81" s="31">
        <v>10000</v>
      </c>
      <c r="I81" s="80"/>
      <c r="J81" s="86"/>
    </row>
    <row r="82" spans="2:10" ht="18" hidden="1" thickBot="1" x14ac:dyDescent="0.4">
      <c r="B82" s="76"/>
      <c r="C82" s="40"/>
      <c r="D82" s="41"/>
      <c r="E82" s="42"/>
      <c r="F82" s="43" t="s">
        <v>32</v>
      </c>
      <c r="G82" s="40"/>
      <c r="H82" s="44" t="s">
        <v>32</v>
      </c>
      <c r="I82" s="79"/>
    </row>
    <row r="83" spans="2:10" ht="18" hidden="1" thickBot="1" x14ac:dyDescent="0.4">
      <c r="B83" s="76"/>
      <c r="C83" s="25"/>
      <c r="D83" s="26"/>
      <c r="E83" s="22"/>
      <c r="F83" s="23" t="s">
        <v>32</v>
      </c>
      <c r="G83" s="20"/>
      <c r="H83" s="24" t="s">
        <v>32</v>
      </c>
      <c r="I83" s="79"/>
    </row>
    <row r="84" spans="2:10" ht="18" hidden="1" thickBot="1" x14ac:dyDescent="0.4">
      <c r="B84" s="76"/>
      <c r="C84" s="25"/>
      <c r="D84" s="26"/>
      <c r="E84" s="22"/>
      <c r="F84" s="23" t="s">
        <v>32</v>
      </c>
      <c r="G84" s="20"/>
      <c r="H84" s="24" t="s">
        <v>32</v>
      </c>
      <c r="I84" s="79"/>
    </row>
    <row r="85" spans="2:10" ht="18" hidden="1" thickBot="1" x14ac:dyDescent="0.4">
      <c r="B85" s="76"/>
      <c r="C85" s="20"/>
      <c r="D85" s="21"/>
      <c r="E85" s="22"/>
      <c r="F85" s="23" t="s">
        <v>32</v>
      </c>
      <c r="G85" s="20"/>
      <c r="H85" s="24" t="s">
        <v>32</v>
      </c>
      <c r="I85" s="79"/>
    </row>
    <row r="86" spans="2:10" ht="18" hidden="1" thickBot="1" x14ac:dyDescent="0.4">
      <c r="B86" s="76"/>
      <c r="C86" s="20"/>
      <c r="D86" s="21"/>
      <c r="E86" s="22"/>
      <c r="F86" s="23" t="s">
        <v>32</v>
      </c>
      <c r="G86" s="20"/>
      <c r="H86" s="24" t="s">
        <v>32</v>
      </c>
      <c r="I86" s="79"/>
    </row>
    <row r="87" spans="2:10" ht="18" hidden="1" thickBot="1" x14ac:dyDescent="0.4">
      <c r="B87" s="76"/>
      <c r="C87" s="20"/>
      <c r="D87" s="21"/>
      <c r="E87" s="22"/>
      <c r="F87" s="23" t="s">
        <v>32</v>
      </c>
      <c r="G87" s="20"/>
      <c r="H87" s="24" t="s">
        <v>32</v>
      </c>
      <c r="I87" s="79"/>
    </row>
    <row r="88" spans="2:10" ht="18" hidden="1" thickBot="1" x14ac:dyDescent="0.4">
      <c r="B88" s="76"/>
      <c r="C88" s="20"/>
      <c r="D88" s="21"/>
      <c r="E88" s="22"/>
      <c r="F88" s="23" t="s">
        <v>32</v>
      </c>
      <c r="G88" s="20"/>
      <c r="H88" s="24" t="s">
        <v>32</v>
      </c>
      <c r="I88" s="79"/>
    </row>
    <row r="89" spans="2:10" ht="18" hidden="1" thickBot="1" x14ac:dyDescent="0.4">
      <c r="B89" s="76"/>
      <c r="C89" s="20"/>
      <c r="D89" s="21"/>
      <c r="E89" s="22"/>
      <c r="F89" s="23" t="s">
        <v>32</v>
      </c>
      <c r="G89" s="20"/>
      <c r="H89" s="24" t="s">
        <v>32</v>
      </c>
      <c r="I89" s="79"/>
    </row>
    <row r="90" spans="2:10" ht="18" hidden="1" thickBot="1" x14ac:dyDescent="0.4">
      <c r="B90" s="76"/>
      <c r="C90" s="20"/>
      <c r="D90" s="21"/>
      <c r="E90" s="22"/>
      <c r="F90" s="23" t="s">
        <v>32</v>
      </c>
      <c r="G90" s="20"/>
      <c r="H90" s="24" t="s">
        <v>32</v>
      </c>
      <c r="I90" s="79"/>
    </row>
    <row r="91" spans="2:10" ht="18" hidden="1" thickBot="1" x14ac:dyDescent="0.4">
      <c r="B91" s="76"/>
      <c r="C91" s="20"/>
      <c r="D91" s="21"/>
      <c r="E91" s="22"/>
      <c r="F91" s="23" t="s">
        <v>32</v>
      </c>
      <c r="G91" s="20"/>
      <c r="H91" s="24" t="s">
        <v>32</v>
      </c>
      <c r="I91" s="79"/>
    </row>
    <row r="92" spans="2:10" ht="18" hidden="1" thickBot="1" x14ac:dyDescent="0.4">
      <c r="B92" s="76"/>
      <c r="C92" s="20"/>
      <c r="D92" s="21"/>
      <c r="E92" s="22"/>
      <c r="F92" s="23" t="s">
        <v>32</v>
      </c>
      <c r="G92" s="20"/>
      <c r="H92" s="24" t="s">
        <v>32</v>
      </c>
      <c r="I92" s="79"/>
    </row>
    <row r="93" spans="2:10" ht="18" hidden="1" thickBot="1" x14ac:dyDescent="0.4">
      <c r="B93" s="76"/>
      <c r="C93" s="20"/>
      <c r="D93" s="21"/>
      <c r="E93" s="22"/>
      <c r="F93" s="23" t="s">
        <v>32</v>
      </c>
      <c r="G93" s="20"/>
      <c r="H93" s="24" t="s">
        <v>32</v>
      </c>
      <c r="I93" s="79"/>
    </row>
    <row r="94" spans="2:10" ht="18" hidden="1" thickBot="1" x14ac:dyDescent="0.4">
      <c r="B94" s="76"/>
      <c r="C94" s="20"/>
      <c r="D94" s="21"/>
      <c r="E94" s="22"/>
      <c r="F94" s="23" t="s">
        <v>32</v>
      </c>
      <c r="G94" s="20"/>
      <c r="H94" s="24" t="s">
        <v>32</v>
      </c>
      <c r="I94" s="79"/>
    </row>
    <row r="95" spans="2:10" ht="18" hidden="1" thickBot="1" x14ac:dyDescent="0.4">
      <c r="B95" s="76"/>
      <c r="C95" s="20"/>
      <c r="D95" s="21"/>
      <c r="E95" s="22"/>
      <c r="F95" s="23" t="s">
        <v>32</v>
      </c>
      <c r="G95" s="20"/>
      <c r="H95" s="24" t="s">
        <v>32</v>
      </c>
      <c r="I95" s="79"/>
    </row>
    <row r="96" spans="2:10" ht="18" hidden="1" thickBot="1" x14ac:dyDescent="0.4">
      <c r="B96" s="76"/>
      <c r="C96" s="20"/>
      <c r="D96" s="21"/>
      <c r="E96" s="22"/>
      <c r="F96" s="23" t="s">
        <v>32</v>
      </c>
      <c r="G96" s="20"/>
      <c r="H96" s="24" t="s">
        <v>32</v>
      </c>
      <c r="I96" s="79"/>
    </row>
    <row r="97" spans="2:10" ht="18" hidden="1" thickBot="1" x14ac:dyDescent="0.4">
      <c r="B97" s="76"/>
      <c r="C97" s="20"/>
      <c r="D97" s="21"/>
      <c r="E97" s="22"/>
      <c r="F97" s="23" t="s">
        <v>32</v>
      </c>
      <c r="G97" s="20"/>
      <c r="H97" s="24" t="s">
        <v>32</v>
      </c>
      <c r="I97" s="79"/>
    </row>
    <row r="98" spans="2:10" ht="18" hidden="1" thickBot="1" x14ac:dyDescent="0.4">
      <c r="B98" s="77"/>
      <c r="C98" s="27"/>
      <c r="D98" s="28"/>
      <c r="E98" s="29"/>
      <c r="F98" s="30" t="s">
        <v>32</v>
      </c>
      <c r="G98" s="27"/>
      <c r="H98" s="31" t="s">
        <v>32</v>
      </c>
      <c r="I98" s="80"/>
    </row>
    <row r="99" spans="2:10" ht="35" x14ac:dyDescent="0.35">
      <c r="B99" s="75" t="s">
        <v>78</v>
      </c>
      <c r="C99" s="15" t="s">
        <v>77</v>
      </c>
      <c r="D99" s="16" t="s">
        <v>29</v>
      </c>
      <c r="E99" s="17">
        <v>2</v>
      </c>
      <c r="F99" s="18">
        <v>185</v>
      </c>
      <c r="G99" s="15"/>
      <c r="H99" s="19">
        <v>370</v>
      </c>
      <c r="I99" s="78">
        <v>14601</v>
      </c>
      <c r="J99" s="89">
        <f>I99*1.3</f>
        <v>18981.3</v>
      </c>
    </row>
    <row r="100" spans="2:10" x14ac:dyDescent="0.35">
      <c r="B100" s="76"/>
      <c r="C100" s="20" t="s">
        <v>76</v>
      </c>
      <c r="D100" s="21" t="s">
        <v>29</v>
      </c>
      <c r="E100" s="22">
        <v>40</v>
      </c>
      <c r="F100" s="23">
        <v>185</v>
      </c>
      <c r="G100" s="20"/>
      <c r="H100" s="24">
        <v>7400</v>
      </c>
      <c r="I100" s="79"/>
      <c r="J100" s="90"/>
    </row>
    <row r="101" spans="2:10" x14ac:dyDescent="0.35">
      <c r="B101" s="76"/>
      <c r="C101" s="20" t="s">
        <v>75</v>
      </c>
      <c r="D101" s="21" t="s">
        <v>29</v>
      </c>
      <c r="E101" s="22">
        <v>20</v>
      </c>
      <c r="F101" s="23">
        <v>185</v>
      </c>
      <c r="G101" s="20"/>
      <c r="H101" s="24">
        <v>3700</v>
      </c>
      <c r="I101" s="79"/>
      <c r="J101" s="90"/>
    </row>
    <row r="102" spans="2:10" x14ac:dyDescent="0.35">
      <c r="B102" s="76"/>
      <c r="C102" s="20" t="s">
        <v>74</v>
      </c>
      <c r="D102" s="21" t="s">
        <v>29</v>
      </c>
      <c r="E102" s="22">
        <v>1</v>
      </c>
      <c r="F102" s="23">
        <v>185</v>
      </c>
      <c r="G102" s="20"/>
      <c r="H102" s="24">
        <v>185</v>
      </c>
      <c r="I102" s="79"/>
      <c r="J102" s="90"/>
    </row>
    <row r="103" spans="2:10" x14ac:dyDescent="0.35">
      <c r="B103" s="76"/>
      <c r="C103" s="20" t="s">
        <v>41</v>
      </c>
      <c r="D103" s="21" t="s">
        <v>28</v>
      </c>
      <c r="E103" s="22">
        <v>4</v>
      </c>
      <c r="F103" s="23">
        <v>260</v>
      </c>
      <c r="G103" s="20"/>
      <c r="H103" s="24">
        <v>1040</v>
      </c>
      <c r="I103" s="79"/>
      <c r="J103" s="90"/>
    </row>
    <row r="104" spans="2:10" x14ac:dyDescent="0.35">
      <c r="B104" s="76"/>
      <c r="C104" s="25" t="s">
        <v>15</v>
      </c>
      <c r="D104" s="26" t="s">
        <v>42</v>
      </c>
      <c r="E104" s="22">
        <v>4</v>
      </c>
      <c r="F104" s="23">
        <v>130</v>
      </c>
      <c r="G104" s="20"/>
      <c r="H104" s="24">
        <v>520</v>
      </c>
      <c r="I104" s="79"/>
      <c r="J104" s="90"/>
    </row>
    <row r="105" spans="2:10" ht="18" thickBot="1" x14ac:dyDescent="0.4">
      <c r="B105" s="76"/>
      <c r="C105" s="25" t="s">
        <v>16</v>
      </c>
      <c r="D105" s="26" t="s">
        <v>43</v>
      </c>
      <c r="E105" s="22">
        <v>12.600000000000001</v>
      </c>
      <c r="F105" s="23">
        <v>110</v>
      </c>
      <c r="G105" s="20"/>
      <c r="H105" s="24">
        <v>1386.0000000000002</v>
      </c>
      <c r="I105" s="79"/>
      <c r="J105" s="91"/>
    </row>
    <row r="106" spans="2:10" ht="18" hidden="1" thickBot="1" x14ac:dyDescent="0.4">
      <c r="B106" s="76"/>
      <c r="C106" s="20"/>
      <c r="D106" s="21"/>
      <c r="E106" s="22"/>
      <c r="F106" s="23" t="s">
        <v>32</v>
      </c>
      <c r="G106" s="20"/>
      <c r="H106" s="24" t="s">
        <v>32</v>
      </c>
      <c r="I106" s="79"/>
    </row>
    <row r="107" spans="2:10" ht="18" hidden="1" thickBot="1" x14ac:dyDescent="0.4">
      <c r="B107" s="76"/>
      <c r="C107" s="20"/>
      <c r="D107" s="21"/>
      <c r="E107" s="22"/>
      <c r="F107" s="23" t="s">
        <v>32</v>
      </c>
      <c r="G107" s="20"/>
      <c r="H107" s="24" t="s">
        <v>32</v>
      </c>
      <c r="I107" s="79"/>
    </row>
    <row r="108" spans="2:10" ht="18" hidden="1" thickBot="1" x14ac:dyDescent="0.4">
      <c r="B108" s="76"/>
      <c r="C108" s="20"/>
      <c r="D108" s="21"/>
      <c r="E108" s="22"/>
      <c r="F108" s="23" t="s">
        <v>32</v>
      </c>
      <c r="G108" s="20"/>
      <c r="H108" s="24" t="s">
        <v>32</v>
      </c>
      <c r="I108" s="79"/>
    </row>
    <row r="109" spans="2:10" ht="18" hidden="1" thickBot="1" x14ac:dyDescent="0.4">
      <c r="B109" s="76"/>
      <c r="C109" s="20"/>
      <c r="D109" s="21"/>
      <c r="E109" s="22"/>
      <c r="F109" s="23" t="s">
        <v>32</v>
      </c>
      <c r="G109" s="20"/>
      <c r="H109" s="24" t="s">
        <v>32</v>
      </c>
      <c r="I109" s="79"/>
    </row>
    <row r="110" spans="2:10" ht="18" hidden="1" thickBot="1" x14ac:dyDescent="0.4">
      <c r="B110" s="76"/>
      <c r="C110" s="20"/>
      <c r="D110" s="21"/>
      <c r="E110" s="22"/>
      <c r="F110" s="23" t="s">
        <v>32</v>
      </c>
      <c r="G110" s="20"/>
      <c r="H110" s="24" t="s">
        <v>32</v>
      </c>
      <c r="I110" s="79"/>
    </row>
    <row r="111" spans="2:10" ht="18" hidden="1" thickBot="1" x14ac:dyDescent="0.4">
      <c r="B111" s="76"/>
      <c r="C111" s="20"/>
      <c r="D111" s="21"/>
      <c r="E111" s="22"/>
      <c r="F111" s="23" t="s">
        <v>32</v>
      </c>
      <c r="G111" s="20"/>
      <c r="H111" s="24" t="s">
        <v>32</v>
      </c>
      <c r="I111" s="79"/>
    </row>
    <row r="112" spans="2:10" ht="18" hidden="1" thickBot="1" x14ac:dyDescent="0.4">
      <c r="B112" s="76"/>
      <c r="C112" s="20"/>
      <c r="D112" s="21"/>
      <c r="E112" s="22"/>
      <c r="F112" s="23" t="s">
        <v>32</v>
      </c>
      <c r="G112" s="20"/>
      <c r="H112" s="24" t="s">
        <v>32</v>
      </c>
      <c r="I112" s="79"/>
    </row>
    <row r="113" spans="2:9" ht="18" hidden="1" thickBot="1" x14ac:dyDescent="0.4">
      <c r="B113" s="76"/>
      <c r="C113" s="20"/>
      <c r="D113" s="21"/>
      <c r="E113" s="22"/>
      <c r="F113" s="23" t="s">
        <v>32</v>
      </c>
      <c r="G113" s="20"/>
      <c r="H113" s="24" t="s">
        <v>32</v>
      </c>
      <c r="I113" s="79"/>
    </row>
    <row r="114" spans="2:9" ht="18" hidden="1" thickBot="1" x14ac:dyDescent="0.4">
      <c r="B114" s="76"/>
      <c r="C114" s="20"/>
      <c r="D114" s="21"/>
      <c r="E114" s="22"/>
      <c r="F114" s="23" t="s">
        <v>32</v>
      </c>
      <c r="G114" s="20"/>
      <c r="H114" s="24" t="s">
        <v>32</v>
      </c>
      <c r="I114" s="79"/>
    </row>
    <row r="115" spans="2:9" ht="18" hidden="1" thickBot="1" x14ac:dyDescent="0.4">
      <c r="B115" s="76"/>
      <c r="C115" s="20"/>
      <c r="D115" s="21"/>
      <c r="E115" s="22"/>
      <c r="F115" s="23" t="s">
        <v>32</v>
      </c>
      <c r="G115" s="20"/>
      <c r="H115" s="24" t="s">
        <v>32</v>
      </c>
      <c r="I115" s="79"/>
    </row>
    <row r="116" spans="2:9" ht="18" hidden="1" thickBot="1" x14ac:dyDescent="0.4">
      <c r="B116" s="76"/>
      <c r="C116" s="20"/>
      <c r="D116" s="21"/>
      <c r="E116" s="22"/>
      <c r="F116" s="23" t="s">
        <v>32</v>
      </c>
      <c r="G116" s="20"/>
      <c r="H116" s="24" t="s">
        <v>32</v>
      </c>
      <c r="I116" s="79"/>
    </row>
    <row r="117" spans="2:9" ht="18" hidden="1" thickBot="1" x14ac:dyDescent="0.4">
      <c r="B117" s="76"/>
      <c r="C117" s="20"/>
      <c r="D117" s="21"/>
      <c r="E117" s="22"/>
      <c r="F117" s="23" t="s">
        <v>32</v>
      </c>
      <c r="G117" s="20"/>
      <c r="H117" s="24" t="s">
        <v>32</v>
      </c>
      <c r="I117" s="79"/>
    </row>
    <row r="118" spans="2:9" ht="18" hidden="1" thickBot="1" x14ac:dyDescent="0.4">
      <c r="B118" s="77"/>
      <c r="C118" s="27"/>
      <c r="D118" s="28"/>
      <c r="E118" s="29"/>
      <c r="F118" s="30" t="s">
        <v>32</v>
      </c>
      <c r="G118" s="27"/>
      <c r="H118" s="31" t="s">
        <v>32</v>
      </c>
      <c r="I118" s="80"/>
    </row>
    <row r="119" spans="2:9" ht="18" hidden="1" thickBot="1" x14ac:dyDescent="0.4">
      <c r="B119" s="75"/>
      <c r="C119" s="15"/>
      <c r="D119" s="16"/>
      <c r="E119" s="17"/>
      <c r="F119" s="18" t="s">
        <v>32</v>
      </c>
      <c r="G119" s="15"/>
      <c r="H119" s="19" t="s">
        <v>32</v>
      </c>
      <c r="I119" s="78">
        <v>0</v>
      </c>
    </row>
    <row r="120" spans="2:9" ht="18" hidden="1" thickBot="1" x14ac:dyDescent="0.4">
      <c r="B120" s="76"/>
      <c r="C120" s="20"/>
      <c r="D120" s="21"/>
      <c r="E120" s="22"/>
      <c r="F120" s="23" t="s">
        <v>32</v>
      </c>
      <c r="G120" s="20"/>
      <c r="H120" s="24" t="s">
        <v>32</v>
      </c>
      <c r="I120" s="79"/>
    </row>
    <row r="121" spans="2:9" ht="18" hidden="1" thickBot="1" x14ac:dyDescent="0.4">
      <c r="B121" s="76"/>
      <c r="C121" s="20"/>
      <c r="D121" s="21"/>
      <c r="E121" s="22"/>
      <c r="F121" s="23" t="s">
        <v>32</v>
      </c>
      <c r="G121" s="20"/>
      <c r="H121" s="24" t="s">
        <v>32</v>
      </c>
      <c r="I121" s="79"/>
    </row>
    <row r="122" spans="2:9" ht="18" hidden="1" thickBot="1" x14ac:dyDescent="0.4">
      <c r="B122" s="76"/>
      <c r="C122" s="20"/>
      <c r="D122" s="21"/>
      <c r="E122" s="22"/>
      <c r="F122" s="23" t="s">
        <v>32</v>
      </c>
      <c r="G122" s="20"/>
      <c r="H122" s="24" t="s">
        <v>32</v>
      </c>
      <c r="I122" s="79"/>
    </row>
    <row r="123" spans="2:9" ht="18" hidden="1" thickBot="1" x14ac:dyDescent="0.4">
      <c r="B123" s="76"/>
      <c r="C123" s="20"/>
      <c r="D123" s="21"/>
      <c r="E123" s="22"/>
      <c r="F123" s="23" t="s">
        <v>32</v>
      </c>
      <c r="G123" s="20"/>
      <c r="H123" s="24" t="s">
        <v>32</v>
      </c>
      <c r="I123" s="79"/>
    </row>
    <row r="124" spans="2:9" ht="18" hidden="1" thickBot="1" x14ac:dyDescent="0.4">
      <c r="B124" s="76"/>
      <c r="C124" s="20"/>
      <c r="D124" s="21"/>
      <c r="E124" s="22"/>
      <c r="F124" s="23" t="s">
        <v>32</v>
      </c>
      <c r="G124" s="20"/>
      <c r="H124" s="24" t="s">
        <v>32</v>
      </c>
      <c r="I124" s="79"/>
    </row>
    <row r="125" spans="2:9" ht="18" hidden="1" thickBot="1" x14ac:dyDescent="0.4">
      <c r="B125" s="76"/>
      <c r="C125" s="20"/>
      <c r="D125" s="21"/>
      <c r="E125" s="22"/>
      <c r="F125" s="23" t="s">
        <v>32</v>
      </c>
      <c r="G125" s="20"/>
      <c r="H125" s="24" t="s">
        <v>32</v>
      </c>
      <c r="I125" s="79"/>
    </row>
    <row r="126" spans="2:9" ht="18" hidden="1" thickBot="1" x14ac:dyDescent="0.4">
      <c r="B126" s="76"/>
      <c r="C126" s="20"/>
      <c r="D126" s="21"/>
      <c r="E126" s="22"/>
      <c r="F126" s="23" t="s">
        <v>32</v>
      </c>
      <c r="G126" s="20"/>
      <c r="H126" s="24" t="s">
        <v>32</v>
      </c>
      <c r="I126" s="79"/>
    </row>
    <row r="127" spans="2:9" ht="18" hidden="1" thickBot="1" x14ac:dyDescent="0.4">
      <c r="B127" s="76"/>
      <c r="C127" s="20"/>
      <c r="D127" s="21"/>
      <c r="E127" s="22"/>
      <c r="F127" s="23" t="s">
        <v>32</v>
      </c>
      <c r="G127" s="20"/>
      <c r="H127" s="24" t="s">
        <v>32</v>
      </c>
      <c r="I127" s="79"/>
    </row>
    <row r="128" spans="2:9" ht="18" hidden="1" thickBot="1" x14ac:dyDescent="0.4">
      <c r="B128" s="76"/>
      <c r="C128" s="20"/>
      <c r="D128" s="21"/>
      <c r="E128" s="22"/>
      <c r="F128" s="23" t="s">
        <v>32</v>
      </c>
      <c r="G128" s="20"/>
      <c r="H128" s="24" t="s">
        <v>32</v>
      </c>
      <c r="I128" s="79"/>
    </row>
    <row r="129" spans="2:9" ht="18" hidden="1" thickBot="1" x14ac:dyDescent="0.4">
      <c r="B129" s="76"/>
      <c r="C129" s="20"/>
      <c r="D129" s="21"/>
      <c r="E129" s="22"/>
      <c r="F129" s="23" t="s">
        <v>32</v>
      </c>
      <c r="G129" s="20"/>
      <c r="H129" s="24" t="s">
        <v>32</v>
      </c>
      <c r="I129" s="79"/>
    </row>
    <row r="130" spans="2:9" ht="18" hidden="1" thickBot="1" x14ac:dyDescent="0.4">
      <c r="B130" s="76"/>
      <c r="C130" s="20"/>
      <c r="D130" s="21"/>
      <c r="E130" s="22"/>
      <c r="F130" s="23" t="s">
        <v>32</v>
      </c>
      <c r="G130" s="20"/>
      <c r="H130" s="24" t="s">
        <v>32</v>
      </c>
      <c r="I130" s="79"/>
    </row>
    <row r="131" spans="2:9" ht="18" hidden="1" thickBot="1" x14ac:dyDescent="0.4">
      <c r="B131" s="76"/>
      <c r="C131" s="20"/>
      <c r="D131" s="21"/>
      <c r="E131" s="22"/>
      <c r="F131" s="23" t="s">
        <v>32</v>
      </c>
      <c r="G131" s="20"/>
      <c r="H131" s="24" t="s">
        <v>32</v>
      </c>
      <c r="I131" s="79"/>
    </row>
    <row r="132" spans="2:9" ht="18" hidden="1" thickBot="1" x14ac:dyDescent="0.4">
      <c r="B132" s="76"/>
      <c r="C132" s="20"/>
      <c r="D132" s="21"/>
      <c r="E132" s="22"/>
      <c r="F132" s="23" t="s">
        <v>32</v>
      </c>
      <c r="G132" s="20"/>
      <c r="H132" s="24" t="s">
        <v>32</v>
      </c>
      <c r="I132" s="79"/>
    </row>
    <row r="133" spans="2:9" ht="18" hidden="1" thickBot="1" x14ac:dyDescent="0.4">
      <c r="B133" s="76"/>
      <c r="C133" s="20"/>
      <c r="D133" s="21"/>
      <c r="E133" s="22"/>
      <c r="F133" s="23" t="s">
        <v>32</v>
      </c>
      <c r="G133" s="20"/>
      <c r="H133" s="24" t="s">
        <v>32</v>
      </c>
      <c r="I133" s="79"/>
    </row>
    <row r="134" spans="2:9" ht="18" hidden="1" thickBot="1" x14ac:dyDescent="0.4">
      <c r="B134" s="76"/>
      <c r="C134" s="20"/>
      <c r="D134" s="21"/>
      <c r="E134" s="22"/>
      <c r="F134" s="23" t="s">
        <v>32</v>
      </c>
      <c r="G134" s="20"/>
      <c r="H134" s="24" t="s">
        <v>32</v>
      </c>
      <c r="I134" s="79"/>
    </row>
    <row r="135" spans="2:9" ht="18" hidden="1" thickBot="1" x14ac:dyDescent="0.4">
      <c r="B135" s="76"/>
      <c r="C135" s="20"/>
      <c r="D135" s="21"/>
      <c r="E135" s="22"/>
      <c r="F135" s="23" t="s">
        <v>32</v>
      </c>
      <c r="G135" s="20"/>
      <c r="H135" s="24" t="s">
        <v>32</v>
      </c>
      <c r="I135" s="79"/>
    </row>
    <row r="136" spans="2:9" ht="18" hidden="1" thickBot="1" x14ac:dyDescent="0.4">
      <c r="B136" s="76"/>
      <c r="C136" s="20"/>
      <c r="D136" s="21"/>
      <c r="E136" s="22"/>
      <c r="F136" s="23" t="s">
        <v>32</v>
      </c>
      <c r="G136" s="20"/>
      <c r="H136" s="24" t="s">
        <v>32</v>
      </c>
      <c r="I136" s="79"/>
    </row>
    <row r="137" spans="2:9" ht="18" hidden="1" thickBot="1" x14ac:dyDescent="0.4">
      <c r="B137" s="76"/>
      <c r="C137" s="20"/>
      <c r="D137" s="21"/>
      <c r="E137" s="22"/>
      <c r="F137" s="23" t="s">
        <v>32</v>
      </c>
      <c r="G137" s="20"/>
      <c r="H137" s="24" t="s">
        <v>32</v>
      </c>
      <c r="I137" s="79"/>
    </row>
    <row r="138" spans="2:9" ht="18" hidden="1" thickBot="1" x14ac:dyDescent="0.4">
      <c r="B138" s="77"/>
      <c r="C138" s="27"/>
      <c r="D138" s="28"/>
      <c r="E138" s="29"/>
      <c r="F138" s="30" t="s">
        <v>32</v>
      </c>
      <c r="G138" s="27"/>
      <c r="H138" s="31" t="s">
        <v>32</v>
      </c>
      <c r="I138" s="80"/>
    </row>
    <row r="139" spans="2:9" ht="18" hidden="1" thickBot="1" x14ac:dyDescent="0.4">
      <c r="B139" s="75"/>
      <c r="C139" s="15"/>
      <c r="D139" s="16"/>
      <c r="E139" s="17"/>
      <c r="F139" s="18" t="s">
        <v>32</v>
      </c>
      <c r="G139" s="15"/>
      <c r="H139" s="19" t="s">
        <v>32</v>
      </c>
      <c r="I139" s="78">
        <v>0</v>
      </c>
    </row>
    <row r="140" spans="2:9" ht="18" hidden="1" thickBot="1" x14ac:dyDescent="0.4">
      <c r="B140" s="76"/>
      <c r="C140" s="20"/>
      <c r="D140" s="21"/>
      <c r="E140" s="22"/>
      <c r="F140" s="23" t="s">
        <v>32</v>
      </c>
      <c r="G140" s="20"/>
      <c r="H140" s="24" t="s">
        <v>32</v>
      </c>
      <c r="I140" s="79"/>
    </row>
    <row r="141" spans="2:9" ht="18" hidden="1" thickBot="1" x14ac:dyDescent="0.4">
      <c r="B141" s="76"/>
      <c r="C141" s="20"/>
      <c r="D141" s="21"/>
      <c r="E141" s="22"/>
      <c r="F141" s="23" t="s">
        <v>32</v>
      </c>
      <c r="G141" s="20"/>
      <c r="H141" s="24" t="s">
        <v>32</v>
      </c>
      <c r="I141" s="79"/>
    </row>
    <row r="142" spans="2:9" ht="18" hidden="1" thickBot="1" x14ac:dyDescent="0.4">
      <c r="B142" s="76"/>
      <c r="C142" s="20"/>
      <c r="D142" s="21"/>
      <c r="E142" s="22"/>
      <c r="F142" s="23" t="s">
        <v>32</v>
      </c>
      <c r="G142" s="20"/>
      <c r="H142" s="24" t="s">
        <v>32</v>
      </c>
      <c r="I142" s="79"/>
    </row>
    <row r="143" spans="2:9" ht="18" hidden="1" thickBot="1" x14ac:dyDescent="0.4">
      <c r="B143" s="76"/>
      <c r="C143" s="20"/>
      <c r="D143" s="21"/>
      <c r="E143" s="22"/>
      <c r="F143" s="23" t="s">
        <v>32</v>
      </c>
      <c r="G143" s="20"/>
      <c r="H143" s="24" t="s">
        <v>32</v>
      </c>
      <c r="I143" s="79"/>
    </row>
    <row r="144" spans="2:9" ht="18" hidden="1" thickBot="1" x14ac:dyDescent="0.4">
      <c r="B144" s="76"/>
      <c r="C144" s="20"/>
      <c r="D144" s="21"/>
      <c r="E144" s="22"/>
      <c r="F144" s="23" t="s">
        <v>32</v>
      </c>
      <c r="G144" s="20"/>
      <c r="H144" s="24" t="s">
        <v>32</v>
      </c>
      <c r="I144" s="79"/>
    </row>
    <row r="145" spans="2:9" ht="18" hidden="1" thickBot="1" x14ac:dyDescent="0.4">
      <c r="B145" s="76"/>
      <c r="C145" s="20"/>
      <c r="D145" s="21"/>
      <c r="E145" s="22"/>
      <c r="F145" s="23" t="s">
        <v>32</v>
      </c>
      <c r="G145" s="20"/>
      <c r="H145" s="24" t="s">
        <v>32</v>
      </c>
      <c r="I145" s="79"/>
    </row>
    <row r="146" spans="2:9" ht="18" hidden="1" thickBot="1" x14ac:dyDescent="0.4">
      <c r="B146" s="76"/>
      <c r="C146" s="20"/>
      <c r="D146" s="21"/>
      <c r="E146" s="22"/>
      <c r="F146" s="23" t="s">
        <v>32</v>
      </c>
      <c r="G146" s="20"/>
      <c r="H146" s="24" t="s">
        <v>32</v>
      </c>
      <c r="I146" s="79"/>
    </row>
    <row r="147" spans="2:9" ht="18" hidden="1" thickBot="1" x14ac:dyDescent="0.4">
      <c r="B147" s="76"/>
      <c r="C147" s="20"/>
      <c r="D147" s="21"/>
      <c r="E147" s="22"/>
      <c r="F147" s="23" t="s">
        <v>32</v>
      </c>
      <c r="G147" s="20"/>
      <c r="H147" s="24" t="s">
        <v>32</v>
      </c>
      <c r="I147" s="79"/>
    </row>
    <row r="148" spans="2:9" ht="18" hidden="1" thickBot="1" x14ac:dyDescent="0.4">
      <c r="B148" s="76"/>
      <c r="C148" s="20"/>
      <c r="D148" s="21"/>
      <c r="E148" s="22"/>
      <c r="F148" s="23" t="s">
        <v>32</v>
      </c>
      <c r="G148" s="20"/>
      <c r="H148" s="24" t="s">
        <v>32</v>
      </c>
      <c r="I148" s="79"/>
    </row>
    <row r="149" spans="2:9" ht="18" hidden="1" thickBot="1" x14ac:dyDescent="0.4">
      <c r="B149" s="76"/>
      <c r="C149" s="20"/>
      <c r="D149" s="21"/>
      <c r="E149" s="22"/>
      <c r="F149" s="23" t="s">
        <v>32</v>
      </c>
      <c r="G149" s="20"/>
      <c r="H149" s="24" t="s">
        <v>32</v>
      </c>
      <c r="I149" s="79"/>
    </row>
    <row r="150" spans="2:9" ht="18" hidden="1" thickBot="1" x14ac:dyDescent="0.4">
      <c r="B150" s="76"/>
      <c r="C150" s="20"/>
      <c r="D150" s="21"/>
      <c r="E150" s="22"/>
      <c r="F150" s="23" t="s">
        <v>32</v>
      </c>
      <c r="G150" s="20"/>
      <c r="H150" s="24" t="s">
        <v>32</v>
      </c>
      <c r="I150" s="79"/>
    </row>
    <row r="151" spans="2:9" ht="18" hidden="1" thickBot="1" x14ac:dyDescent="0.4">
      <c r="B151" s="76"/>
      <c r="C151" s="20"/>
      <c r="D151" s="21"/>
      <c r="E151" s="22"/>
      <c r="F151" s="23" t="s">
        <v>32</v>
      </c>
      <c r="G151" s="20"/>
      <c r="H151" s="24" t="s">
        <v>32</v>
      </c>
      <c r="I151" s="79"/>
    </row>
    <row r="152" spans="2:9" ht="18" hidden="1" thickBot="1" x14ac:dyDescent="0.4">
      <c r="B152" s="76"/>
      <c r="C152" s="20"/>
      <c r="D152" s="21"/>
      <c r="E152" s="22"/>
      <c r="F152" s="23" t="s">
        <v>32</v>
      </c>
      <c r="G152" s="20"/>
      <c r="H152" s="24" t="s">
        <v>32</v>
      </c>
      <c r="I152" s="79"/>
    </row>
    <row r="153" spans="2:9" ht="18" hidden="1" thickBot="1" x14ac:dyDescent="0.4">
      <c r="B153" s="76"/>
      <c r="C153" s="20"/>
      <c r="D153" s="21"/>
      <c r="E153" s="22"/>
      <c r="F153" s="23" t="s">
        <v>32</v>
      </c>
      <c r="G153" s="20"/>
      <c r="H153" s="24" t="s">
        <v>32</v>
      </c>
      <c r="I153" s="79"/>
    </row>
    <row r="154" spans="2:9" ht="18" hidden="1" thickBot="1" x14ac:dyDescent="0.4">
      <c r="B154" s="76"/>
      <c r="C154" s="20"/>
      <c r="D154" s="21"/>
      <c r="E154" s="22"/>
      <c r="F154" s="23" t="s">
        <v>32</v>
      </c>
      <c r="G154" s="20"/>
      <c r="H154" s="24" t="s">
        <v>32</v>
      </c>
      <c r="I154" s="79"/>
    </row>
    <row r="155" spans="2:9" ht="18" hidden="1" thickBot="1" x14ac:dyDescent="0.4">
      <c r="B155" s="76"/>
      <c r="C155" s="20"/>
      <c r="D155" s="21"/>
      <c r="E155" s="22"/>
      <c r="F155" s="23" t="s">
        <v>32</v>
      </c>
      <c r="G155" s="20"/>
      <c r="H155" s="24" t="s">
        <v>32</v>
      </c>
      <c r="I155" s="79"/>
    </row>
    <row r="156" spans="2:9" ht="18" hidden="1" thickBot="1" x14ac:dyDescent="0.4">
      <c r="B156" s="76"/>
      <c r="C156" s="20"/>
      <c r="D156" s="21"/>
      <c r="E156" s="22"/>
      <c r="F156" s="23" t="s">
        <v>32</v>
      </c>
      <c r="G156" s="20"/>
      <c r="H156" s="24" t="s">
        <v>32</v>
      </c>
      <c r="I156" s="79"/>
    </row>
    <row r="157" spans="2:9" ht="18" hidden="1" thickBot="1" x14ac:dyDescent="0.4">
      <c r="B157" s="76"/>
      <c r="C157" s="20"/>
      <c r="D157" s="21"/>
      <c r="E157" s="22"/>
      <c r="F157" s="23" t="s">
        <v>32</v>
      </c>
      <c r="G157" s="20"/>
      <c r="H157" s="24" t="s">
        <v>32</v>
      </c>
      <c r="I157" s="79"/>
    </row>
    <row r="158" spans="2:9" ht="18" hidden="1" thickBot="1" x14ac:dyDescent="0.4">
      <c r="B158" s="77"/>
      <c r="C158" s="27"/>
      <c r="D158" s="28"/>
      <c r="E158" s="29"/>
      <c r="F158" s="30" t="s">
        <v>32</v>
      </c>
      <c r="G158" s="27"/>
      <c r="H158" s="31" t="s">
        <v>32</v>
      </c>
      <c r="I158" s="80"/>
    </row>
    <row r="159" spans="2:9" ht="18" hidden="1" thickBot="1" x14ac:dyDescent="0.4">
      <c r="B159" s="75"/>
      <c r="C159" s="15"/>
      <c r="D159" s="16"/>
      <c r="E159" s="17"/>
      <c r="F159" s="18" t="s">
        <v>32</v>
      </c>
      <c r="G159" s="15"/>
      <c r="H159" s="19" t="s">
        <v>32</v>
      </c>
      <c r="I159" s="78">
        <v>0</v>
      </c>
    </row>
    <row r="160" spans="2:9" ht="18" hidden="1" thickBot="1" x14ac:dyDescent="0.4">
      <c r="B160" s="76"/>
      <c r="C160" s="20"/>
      <c r="D160" s="21"/>
      <c r="E160" s="22"/>
      <c r="F160" s="23" t="s">
        <v>32</v>
      </c>
      <c r="G160" s="20"/>
      <c r="H160" s="24" t="s">
        <v>32</v>
      </c>
      <c r="I160" s="79"/>
    </row>
    <row r="161" spans="2:9" ht="18" hidden="1" thickBot="1" x14ac:dyDescent="0.4">
      <c r="B161" s="76"/>
      <c r="C161" s="20"/>
      <c r="D161" s="21"/>
      <c r="E161" s="22"/>
      <c r="F161" s="23" t="s">
        <v>32</v>
      </c>
      <c r="G161" s="20"/>
      <c r="H161" s="24" t="s">
        <v>32</v>
      </c>
      <c r="I161" s="79"/>
    </row>
    <row r="162" spans="2:9" ht="18" hidden="1" thickBot="1" x14ac:dyDescent="0.4">
      <c r="B162" s="76"/>
      <c r="C162" s="20"/>
      <c r="D162" s="21"/>
      <c r="E162" s="22"/>
      <c r="F162" s="23" t="s">
        <v>32</v>
      </c>
      <c r="G162" s="20"/>
      <c r="H162" s="24" t="s">
        <v>32</v>
      </c>
      <c r="I162" s="79"/>
    </row>
    <row r="163" spans="2:9" ht="18" hidden="1" thickBot="1" x14ac:dyDescent="0.4">
      <c r="B163" s="76"/>
      <c r="C163" s="20"/>
      <c r="D163" s="21"/>
      <c r="E163" s="22"/>
      <c r="F163" s="23" t="s">
        <v>32</v>
      </c>
      <c r="G163" s="20"/>
      <c r="H163" s="24" t="s">
        <v>32</v>
      </c>
      <c r="I163" s="79"/>
    </row>
    <row r="164" spans="2:9" ht="18" hidden="1" thickBot="1" x14ac:dyDescent="0.4">
      <c r="B164" s="76"/>
      <c r="C164" s="20"/>
      <c r="D164" s="21"/>
      <c r="E164" s="22"/>
      <c r="F164" s="23" t="s">
        <v>32</v>
      </c>
      <c r="G164" s="20"/>
      <c r="H164" s="24" t="s">
        <v>32</v>
      </c>
      <c r="I164" s="79"/>
    </row>
    <row r="165" spans="2:9" ht="18" hidden="1" thickBot="1" x14ac:dyDescent="0.4">
      <c r="B165" s="76"/>
      <c r="C165" s="20"/>
      <c r="D165" s="21"/>
      <c r="E165" s="22"/>
      <c r="F165" s="23" t="s">
        <v>32</v>
      </c>
      <c r="G165" s="20"/>
      <c r="H165" s="24" t="s">
        <v>32</v>
      </c>
      <c r="I165" s="79"/>
    </row>
    <row r="166" spans="2:9" ht="18" hidden="1" thickBot="1" x14ac:dyDescent="0.4">
      <c r="B166" s="76"/>
      <c r="C166" s="20"/>
      <c r="D166" s="21"/>
      <c r="E166" s="22"/>
      <c r="F166" s="23" t="s">
        <v>32</v>
      </c>
      <c r="G166" s="20"/>
      <c r="H166" s="24" t="s">
        <v>32</v>
      </c>
      <c r="I166" s="79"/>
    </row>
    <row r="167" spans="2:9" ht="18" hidden="1" thickBot="1" x14ac:dyDescent="0.4">
      <c r="B167" s="76"/>
      <c r="C167" s="20"/>
      <c r="D167" s="21"/>
      <c r="E167" s="22"/>
      <c r="F167" s="23" t="s">
        <v>32</v>
      </c>
      <c r="G167" s="20"/>
      <c r="H167" s="24" t="s">
        <v>32</v>
      </c>
      <c r="I167" s="79"/>
    </row>
    <row r="168" spans="2:9" ht="18" hidden="1" thickBot="1" x14ac:dyDescent="0.4">
      <c r="B168" s="76"/>
      <c r="C168" s="20"/>
      <c r="D168" s="21"/>
      <c r="E168" s="22"/>
      <c r="F168" s="23" t="s">
        <v>32</v>
      </c>
      <c r="G168" s="20"/>
      <c r="H168" s="24" t="s">
        <v>32</v>
      </c>
      <c r="I168" s="79"/>
    </row>
    <row r="169" spans="2:9" ht="18" hidden="1" thickBot="1" x14ac:dyDescent="0.4">
      <c r="B169" s="76"/>
      <c r="C169" s="20"/>
      <c r="D169" s="21"/>
      <c r="E169" s="22"/>
      <c r="F169" s="23" t="s">
        <v>32</v>
      </c>
      <c r="G169" s="20"/>
      <c r="H169" s="24" t="s">
        <v>32</v>
      </c>
      <c r="I169" s="79"/>
    </row>
    <row r="170" spans="2:9" ht="18" hidden="1" thickBot="1" x14ac:dyDescent="0.4">
      <c r="B170" s="76"/>
      <c r="C170" s="20"/>
      <c r="D170" s="21"/>
      <c r="E170" s="22"/>
      <c r="F170" s="23" t="s">
        <v>32</v>
      </c>
      <c r="G170" s="20"/>
      <c r="H170" s="24" t="s">
        <v>32</v>
      </c>
      <c r="I170" s="79"/>
    </row>
    <row r="171" spans="2:9" ht="18" hidden="1" thickBot="1" x14ac:dyDescent="0.4">
      <c r="B171" s="76"/>
      <c r="C171" s="20"/>
      <c r="D171" s="21"/>
      <c r="E171" s="22"/>
      <c r="F171" s="23" t="s">
        <v>32</v>
      </c>
      <c r="G171" s="20"/>
      <c r="H171" s="24" t="s">
        <v>32</v>
      </c>
      <c r="I171" s="79"/>
    </row>
    <row r="172" spans="2:9" ht="18" hidden="1" thickBot="1" x14ac:dyDescent="0.4">
      <c r="B172" s="76"/>
      <c r="C172" s="20"/>
      <c r="D172" s="21"/>
      <c r="E172" s="22"/>
      <c r="F172" s="23" t="s">
        <v>32</v>
      </c>
      <c r="G172" s="20"/>
      <c r="H172" s="24" t="s">
        <v>32</v>
      </c>
      <c r="I172" s="79"/>
    </row>
    <row r="173" spans="2:9" ht="18" hidden="1" thickBot="1" x14ac:dyDescent="0.4">
      <c r="B173" s="76"/>
      <c r="C173" s="20"/>
      <c r="D173" s="21"/>
      <c r="E173" s="22"/>
      <c r="F173" s="23" t="s">
        <v>32</v>
      </c>
      <c r="G173" s="20"/>
      <c r="H173" s="24" t="s">
        <v>32</v>
      </c>
      <c r="I173" s="79"/>
    </row>
    <row r="174" spans="2:9" ht="18" hidden="1" thickBot="1" x14ac:dyDescent="0.4">
      <c r="B174" s="76"/>
      <c r="C174" s="20"/>
      <c r="D174" s="21"/>
      <c r="E174" s="22"/>
      <c r="F174" s="23" t="s">
        <v>32</v>
      </c>
      <c r="G174" s="20"/>
      <c r="H174" s="24" t="s">
        <v>32</v>
      </c>
      <c r="I174" s="79"/>
    </row>
    <row r="175" spans="2:9" ht="18" hidden="1" thickBot="1" x14ac:dyDescent="0.4">
      <c r="B175" s="76"/>
      <c r="C175" s="20"/>
      <c r="D175" s="21"/>
      <c r="E175" s="22"/>
      <c r="F175" s="23" t="s">
        <v>32</v>
      </c>
      <c r="G175" s="20"/>
      <c r="H175" s="24" t="s">
        <v>32</v>
      </c>
      <c r="I175" s="79"/>
    </row>
    <row r="176" spans="2:9" ht="18" hidden="1" thickBot="1" x14ac:dyDescent="0.4">
      <c r="B176" s="76"/>
      <c r="C176" s="20"/>
      <c r="D176" s="21"/>
      <c r="E176" s="22"/>
      <c r="F176" s="23" t="s">
        <v>32</v>
      </c>
      <c r="G176" s="20"/>
      <c r="H176" s="24" t="s">
        <v>32</v>
      </c>
      <c r="I176" s="79"/>
    </row>
    <row r="177" spans="2:9" ht="18" hidden="1" thickBot="1" x14ac:dyDescent="0.4">
      <c r="B177" s="76"/>
      <c r="C177" s="20"/>
      <c r="D177" s="21"/>
      <c r="E177" s="22"/>
      <c r="F177" s="23" t="s">
        <v>32</v>
      </c>
      <c r="G177" s="20"/>
      <c r="H177" s="24" t="s">
        <v>32</v>
      </c>
      <c r="I177" s="79"/>
    </row>
    <row r="178" spans="2:9" ht="18" hidden="1" thickBot="1" x14ac:dyDescent="0.4">
      <c r="B178" s="77"/>
      <c r="C178" s="27"/>
      <c r="D178" s="28"/>
      <c r="E178" s="29"/>
      <c r="F178" s="30" t="s">
        <v>32</v>
      </c>
      <c r="G178" s="27"/>
      <c r="H178" s="31" t="s">
        <v>32</v>
      </c>
      <c r="I178" s="80"/>
    </row>
    <row r="179" spans="2:9" ht="18" hidden="1" thickBot="1" x14ac:dyDescent="0.4">
      <c r="B179" s="75"/>
      <c r="C179" s="15"/>
      <c r="D179" s="16"/>
      <c r="E179" s="17"/>
      <c r="F179" s="18" t="s">
        <v>32</v>
      </c>
      <c r="G179" s="15"/>
      <c r="H179" s="19" t="s">
        <v>32</v>
      </c>
      <c r="I179" s="78">
        <v>0</v>
      </c>
    </row>
    <row r="180" spans="2:9" ht="18" hidden="1" thickBot="1" x14ac:dyDescent="0.4">
      <c r="B180" s="76"/>
      <c r="C180" s="20"/>
      <c r="D180" s="21"/>
      <c r="E180" s="22"/>
      <c r="F180" s="23" t="s">
        <v>32</v>
      </c>
      <c r="G180" s="20"/>
      <c r="H180" s="24" t="s">
        <v>32</v>
      </c>
      <c r="I180" s="79"/>
    </row>
    <row r="181" spans="2:9" ht="18" hidden="1" thickBot="1" x14ac:dyDescent="0.4">
      <c r="B181" s="76"/>
      <c r="C181" s="20"/>
      <c r="D181" s="21"/>
      <c r="E181" s="22"/>
      <c r="F181" s="23" t="s">
        <v>32</v>
      </c>
      <c r="G181" s="20"/>
      <c r="H181" s="24" t="s">
        <v>32</v>
      </c>
      <c r="I181" s="79"/>
    </row>
    <row r="182" spans="2:9" ht="18" hidden="1" thickBot="1" x14ac:dyDescent="0.4">
      <c r="B182" s="76"/>
      <c r="C182" s="20"/>
      <c r="D182" s="21"/>
      <c r="E182" s="22"/>
      <c r="F182" s="23" t="s">
        <v>32</v>
      </c>
      <c r="G182" s="20"/>
      <c r="H182" s="24" t="s">
        <v>32</v>
      </c>
      <c r="I182" s="79"/>
    </row>
    <row r="183" spans="2:9" ht="18" hidden="1" thickBot="1" x14ac:dyDescent="0.4">
      <c r="B183" s="76"/>
      <c r="C183" s="20"/>
      <c r="D183" s="21"/>
      <c r="E183" s="22"/>
      <c r="F183" s="23" t="s">
        <v>32</v>
      </c>
      <c r="G183" s="20"/>
      <c r="H183" s="24" t="s">
        <v>32</v>
      </c>
      <c r="I183" s="79"/>
    </row>
    <row r="184" spans="2:9" ht="18" hidden="1" thickBot="1" x14ac:dyDescent="0.4">
      <c r="B184" s="76"/>
      <c r="C184" s="20"/>
      <c r="D184" s="21"/>
      <c r="E184" s="22"/>
      <c r="F184" s="23" t="s">
        <v>32</v>
      </c>
      <c r="G184" s="20"/>
      <c r="H184" s="24" t="s">
        <v>32</v>
      </c>
      <c r="I184" s="79"/>
    </row>
    <row r="185" spans="2:9" ht="18" hidden="1" thickBot="1" x14ac:dyDescent="0.4">
      <c r="B185" s="76"/>
      <c r="C185" s="20"/>
      <c r="D185" s="21"/>
      <c r="E185" s="22"/>
      <c r="F185" s="23" t="s">
        <v>32</v>
      </c>
      <c r="G185" s="20"/>
      <c r="H185" s="24" t="s">
        <v>32</v>
      </c>
      <c r="I185" s="79"/>
    </row>
    <row r="186" spans="2:9" ht="18" hidden="1" thickBot="1" x14ac:dyDescent="0.4">
      <c r="B186" s="76"/>
      <c r="C186" s="20"/>
      <c r="D186" s="21"/>
      <c r="E186" s="22"/>
      <c r="F186" s="23" t="s">
        <v>32</v>
      </c>
      <c r="G186" s="20"/>
      <c r="H186" s="24" t="s">
        <v>32</v>
      </c>
      <c r="I186" s="79"/>
    </row>
    <row r="187" spans="2:9" ht="18" hidden="1" thickBot="1" x14ac:dyDescent="0.4">
      <c r="B187" s="76"/>
      <c r="C187" s="20"/>
      <c r="D187" s="21"/>
      <c r="E187" s="22"/>
      <c r="F187" s="23" t="s">
        <v>32</v>
      </c>
      <c r="G187" s="20"/>
      <c r="H187" s="24" t="s">
        <v>32</v>
      </c>
      <c r="I187" s="79"/>
    </row>
    <row r="188" spans="2:9" ht="18" hidden="1" thickBot="1" x14ac:dyDescent="0.4">
      <c r="B188" s="76"/>
      <c r="C188" s="20"/>
      <c r="D188" s="21"/>
      <c r="E188" s="22"/>
      <c r="F188" s="23" t="s">
        <v>32</v>
      </c>
      <c r="G188" s="20"/>
      <c r="H188" s="24" t="s">
        <v>32</v>
      </c>
      <c r="I188" s="79"/>
    </row>
    <row r="189" spans="2:9" ht="18" hidden="1" thickBot="1" x14ac:dyDescent="0.4">
      <c r="B189" s="76"/>
      <c r="C189" s="20"/>
      <c r="D189" s="21"/>
      <c r="E189" s="22"/>
      <c r="F189" s="23" t="s">
        <v>32</v>
      </c>
      <c r="G189" s="20"/>
      <c r="H189" s="24" t="s">
        <v>32</v>
      </c>
      <c r="I189" s="79"/>
    </row>
    <row r="190" spans="2:9" ht="18" hidden="1" thickBot="1" x14ac:dyDescent="0.4">
      <c r="B190" s="76"/>
      <c r="C190" s="20"/>
      <c r="D190" s="21"/>
      <c r="E190" s="22"/>
      <c r="F190" s="23" t="s">
        <v>32</v>
      </c>
      <c r="G190" s="20"/>
      <c r="H190" s="24" t="s">
        <v>32</v>
      </c>
      <c r="I190" s="79"/>
    </row>
    <row r="191" spans="2:9" ht="18" hidden="1" thickBot="1" x14ac:dyDescent="0.4">
      <c r="B191" s="76"/>
      <c r="C191" s="20"/>
      <c r="D191" s="21"/>
      <c r="E191" s="22"/>
      <c r="F191" s="23" t="s">
        <v>32</v>
      </c>
      <c r="G191" s="20"/>
      <c r="H191" s="24" t="s">
        <v>32</v>
      </c>
      <c r="I191" s="79"/>
    </row>
    <row r="192" spans="2:9" ht="18" hidden="1" thickBot="1" x14ac:dyDescent="0.4">
      <c r="B192" s="76"/>
      <c r="C192" s="20"/>
      <c r="D192" s="21"/>
      <c r="E192" s="22"/>
      <c r="F192" s="23" t="s">
        <v>32</v>
      </c>
      <c r="G192" s="20"/>
      <c r="H192" s="24" t="s">
        <v>32</v>
      </c>
      <c r="I192" s="79"/>
    </row>
    <row r="193" spans="2:9" ht="18" hidden="1" thickBot="1" x14ac:dyDescent="0.4">
      <c r="B193" s="76"/>
      <c r="C193" s="20"/>
      <c r="D193" s="21"/>
      <c r="E193" s="22"/>
      <c r="F193" s="23" t="s">
        <v>32</v>
      </c>
      <c r="G193" s="20"/>
      <c r="H193" s="24" t="s">
        <v>32</v>
      </c>
      <c r="I193" s="79"/>
    </row>
    <row r="194" spans="2:9" ht="18" hidden="1" thickBot="1" x14ac:dyDescent="0.4">
      <c r="B194" s="76"/>
      <c r="C194" s="20"/>
      <c r="D194" s="21"/>
      <c r="E194" s="22"/>
      <c r="F194" s="23" t="s">
        <v>32</v>
      </c>
      <c r="G194" s="20"/>
      <c r="H194" s="24" t="s">
        <v>32</v>
      </c>
      <c r="I194" s="79"/>
    </row>
    <row r="195" spans="2:9" ht="18" hidden="1" thickBot="1" x14ac:dyDescent="0.4">
      <c r="B195" s="76"/>
      <c r="C195" s="20"/>
      <c r="D195" s="21"/>
      <c r="E195" s="22"/>
      <c r="F195" s="23" t="s">
        <v>32</v>
      </c>
      <c r="G195" s="20"/>
      <c r="H195" s="24" t="s">
        <v>32</v>
      </c>
      <c r="I195" s="79"/>
    </row>
    <row r="196" spans="2:9" ht="18" hidden="1" thickBot="1" x14ac:dyDescent="0.4">
      <c r="B196" s="76"/>
      <c r="C196" s="20"/>
      <c r="D196" s="21"/>
      <c r="E196" s="22"/>
      <c r="F196" s="23" t="s">
        <v>32</v>
      </c>
      <c r="G196" s="20"/>
      <c r="H196" s="24" t="s">
        <v>32</v>
      </c>
      <c r="I196" s="79"/>
    </row>
    <row r="197" spans="2:9" ht="18" hidden="1" thickBot="1" x14ac:dyDescent="0.4">
      <c r="B197" s="76"/>
      <c r="C197" s="20"/>
      <c r="D197" s="21"/>
      <c r="E197" s="22"/>
      <c r="F197" s="23" t="s">
        <v>32</v>
      </c>
      <c r="G197" s="20"/>
      <c r="H197" s="24" t="s">
        <v>32</v>
      </c>
      <c r="I197" s="79"/>
    </row>
    <row r="198" spans="2:9" ht="18" hidden="1" thickBot="1" x14ac:dyDescent="0.4">
      <c r="B198" s="77"/>
      <c r="C198" s="27"/>
      <c r="D198" s="28"/>
      <c r="E198" s="29"/>
      <c r="F198" s="30" t="s">
        <v>32</v>
      </c>
      <c r="G198" s="27"/>
      <c r="H198" s="31" t="s">
        <v>32</v>
      </c>
      <c r="I198" s="80"/>
    </row>
    <row r="199" spans="2:9" ht="18" hidden="1" thickBot="1" x14ac:dyDescent="0.4">
      <c r="B199" s="75"/>
      <c r="C199" s="15"/>
      <c r="D199" s="16"/>
      <c r="E199" s="17"/>
      <c r="F199" s="18" t="s">
        <v>32</v>
      </c>
      <c r="G199" s="15"/>
      <c r="H199" s="19" t="s">
        <v>32</v>
      </c>
      <c r="I199" s="78">
        <v>0</v>
      </c>
    </row>
    <row r="200" spans="2:9" ht="18" hidden="1" thickBot="1" x14ac:dyDescent="0.4">
      <c r="B200" s="76"/>
      <c r="C200" s="20"/>
      <c r="D200" s="21"/>
      <c r="E200" s="22"/>
      <c r="F200" s="23" t="s">
        <v>32</v>
      </c>
      <c r="G200" s="20"/>
      <c r="H200" s="24" t="s">
        <v>32</v>
      </c>
      <c r="I200" s="79"/>
    </row>
    <row r="201" spans="2:9" ht="18" hidden="1" thickBot="1" x14ac:dyDescent="0.4">
      <c r="B201" s="76"/>
      <c r="C201" s="20"/>
      <c r="D201" s="21"/>
      <c r="E201" s="22"/>
      <c r="F201" s="23" t="s">
        <v>32</v>
      </c>
      <c r="G201" s="20"/>
      <c r="H201" s="24" t="s">
        <v>32</v>
      </c>
      <c r="I201" s="79"/>
    </row>
    <row r="202" spans="2:9" ht="18" hidden="1" thickBot="1" x14ac:dyDescent="0.4">
      <c r="B202" s="76"/>
      <c r="C202" s="20"/>
      <c r="D202" s="21"/>
      <c r="E202" s="22"/>
      <c r="F202" s="23" t="s">
        <v>32</v>
      </c>
      <c r="G202" s="20"/>
      <c r="H202" s="24" t="s">
        <v>32</v>
      </c>
      <c r="I202" s="79"/>
    </row>
    <row r="203" spans="2:9" ht="18" hidden="1" thickBot="1" x14ac:dyDescent="0.4">
      <c r="B203" s="76"/>
      <c r="C203" s="20"/>
      <c r="D203" s="21"/>
      <c r="E203" s="22"/>
      <c r="F203" s="23" t="s">
        <v>32</v>
      </c>
      <c r="G203" s="20"/>
      <c r="H203" s="24" t="s">
        <v>32</v>
      </c>
      <c r="I203" s="79"/>
    </row>
    <row r="204" spans="2:9" ht="18" hidden="1" thickBot="1" x14ac:dyDescent="0.4">
      <c r="B204" s="76"/>
      <c r="C204" s="20"/>
      <c r="D204" s="21"/>
      <c r="E204" s="22"/>
      <c r="F204" s="23" t="s">
        <v>32</v>
      </c>
      <c r="G204" s="20"/>
      <c r="H204" s="24" t="s">
        <v>32</v>
      </c>
      <c r="I204" s="79"/>
    </row>
    <row r="205" spans="2:9" ht="18" hidden="1" thickBot="1" x14ac:dyDescent="0.4">
      <c r="B205" s="76"/>
      <c r="C205" s="20"/>
      <c r="D205" s="21"/>
      <c r="E205" s="22"/>
      <c r="F205" s="23" t="s">
        <v>32</v>
      </c>
      <c r="G205" s="20"/>
      <c r="H205" s="24" t="s">
        <v>32</v>
      </c>
      <c r="I205" s="79"/>
    </row>
    <row r="206" spans="2:9" ht="18" hidden="1" thickBot="1" x14ac:dyDescent="0.4">
      <c r="B206" s="76"/>
      <c r="C206" s="20"/>
      <c r="D206" s="21"/>
      <c r="E206" s="22"/>
      <c r="F206" s="23" t="s">
        <v>32</v>
      </c>
      <c r="G206" s="20"/>
      <c r="H206" s="24" t="s">
        <v>32</v>
      </c>
      <c r="I206" s="79"/>
    </row>
    <row r="207" spans="2:9" ht="18" hidden="1" thickBot="1" x14ac:dyDescent="0.4">
      <c r="B207" s="76"/>
      <c r="C207" s="20"/>
      <c r="D207" s="21"/>
      <c r="E207" s="22"/>
      <c r="F207" s="23" t="s">
        <v>32</v>
      </c>
      <c r="G207" s="20"/>
      <c r="H207" s="24" t="s">
        <v>32</v>
      </c>
      <c r="I207" s="79"/>
    </row>
    <row r="208" spans="2:9" ht="18" hidden="1" thickBot="1" x14ac:dyDescent="0.4">
      <c r="B208" s="76"/>
      <c r="C208" s="20"/>
      <c r="D208" s="21"/>
      <c r="E208" s="22"/>
      <c r="F208" s="23" t="s">
        <v>32</v>
      </c>
      <c r="G208" s="20"/>
      <c r="H208" s="24" t="s">
        <v>32</v>
      </c>
      <c r="I208" s="79"/>
    </row>
    <row r="209" spans="2:11" ht="18" hidden="1" thickBot="1" x14ac:dyDescent="0.4">
      <c r="B209" s="76"/>
      <c r="C209" s="20"/>
      <c r="D209" s="21"/>
      <c r="E209" s="22"/>
      <c r="F209" s="23" t="s">
        <v>32</v>
      </c>
      <c r="G209" s="20"/>
      <c r="H209" s="24" t="s">
        <v>32</v>
      </c>
      <c r="I209" s="79"/>
    </row>
    <row r="210" spans="2:11" ht="18" hidden="1" thickBot="1" x14ac:dyDescent="0.4">
      <c r="B210" s="76"/>
      <c r="C210" s="20"/>
      <c r="D210" s="21"/>
      <c r="E210" s="22"/>
      <c r="F210" s="23" t="s">
        <v>32</v>
      </c>
      <c r="G210" s="20"/>
      <c r="H210" s="24" t="s">
        <v>32</v>
      </c>
      <c r="I210" s="79"/>
    </row>
    <row r="211" spans="2:11" ht="18" hidden="1" thickBot="1" x14ac:dyDescent="0.4">
      <c r="B211" s="76"/>
      <c r="C211" s="20"/>
      <c r="D211" s="21"/>
      <c r="E211" s="22"/>
      <c r="F211" s="23" t="s">
        <v>32</v>
      </c>
      <c r="G211" s="20"/>
      <c r="H211" s="24" t="s">
        <v>32</v>
      </c>
      <c r="I211" s="79"/>
    </row>
    <row r="212" spans="2:11" ht="18" hidden="1" thickBot="1" x14ac:dyDescent="0.4">
      <c r="B212" s="76"/>
      <c r="C212" s="20"/>
      <c r="D212" s="21"/>
      <c r="E212" s="22"/>
      <c r="F212" s="23" t="s">
        <v>32</v>
      </c>
      <c r="G212" s="20"/>
      <c r="H212" s="24" t="s">
        <v>32</v>
      </c>
      <c r="I212" s="79"/>
    </row>
    <row r="213" spans="2:11" ht="18" hidden="1" thickBot="1" x14ac:dyDescent="0.4">
      <c r="B213" s="76"/>
      <c r="C213" s="20"/>
      <c r="D213" s="21"/>
      <c r="E213" s="22"/>
      <c r="F213" s="23" t="s">
        <v>32</v>
      </c>
      <c r="G213" s="20"/>
      <c r="H213" s="24" t="s">
        <v>32</v>
      </c>
      <c r="I213" s="79"/>
    </row>
    <row r="214" spans="2:11" ht="18" hidden="1" thickBot="1" x14ac:dyDescent="0.4">
      <c r="B214" s="76"/>
      <c r="C214" s="20"/>
      <c r="D214" s="21"/>
      <c r="E214" s="22"/>
      <c r="F214" s="23" t="s">
        <v>32</v>
      </c>
      <c r="G214" s="20"/>
      <c r="H214" s="24" t="s">
        <v>32</v>
      </c>
      <c r="I214" s="79"/>
    </row>
    <row r="215" spans="2:11" ht="18" hidden="1" thickBot="1" x14ac:dyDescent="0.4">
      <c r="B215" s="76"/>
      <c r="C215" s="20"/>
      <c r="D215" s="21"/>
      <c r="E215" s="22"/>
      <c r="F215" s="23" t="s">
        <v>32</v>
      </c>
      <c r="G215" s="20"/>
      <c r="H215" s="24" t="s">
        <v>32</v>
      </c>
      <c r="I215" s="79"/>
    </row>
    <row r="216" spans="2:11" ht="18" hidden="1" thickBot="1" x14ac:dyDescent="0.4">
      <c r="B216" s="76"/>
      <c r="C216" s="20"/>
      <c r="D216" s="21"/>
      <c r="E216" s="22"/>
      <c r="F216" s="23" t="s">
        <v>32</v>
      </c>
      <c r="G216" s="20"/>
      <c r="H216" s="24" t="s">
        <v>32</v>
      </c>
      <c r="I216" s="79"/>
    </row>
    <row r="217" spans="2:11" ht="18" hidden="1" thickBot="1" x14ac:dyDescent="0.4">
      <c r="B217" s="76"/>
      <c r="C217" s="20"/>
      <c r="D217" s="21"/>
      <c r="E217" s="22"/>
      <c r="F217" s="23" t="s">
        <v>32</v>
      </c>
      <c r="G217" s="20"/>
      <c r="H217" s="24" t="s">
        <v>32</v>
      </c>
      <c r="I217" s="79"/>
    </row>
    <row r="218" spans="2:11" ht="18" hidden="1" thickBot="1" x14ac:dyDescent="0.4">
      <c r="B218" s="77"/>
      <c r="C218" s="27"/>
      <c r="D218" s="28"/>
      <c r="E218" s="29"/>
      <c r="F218" s="30" t="s">
        <v>32</v>
      </c>
      <c r="G218" s="27"/>
      <c r="H218" s="31" t="s">
        <v>32</v>
      </c>
      <c r="I218" s="80"/>
    </row>
    <row r="219" spans="2:11" ht="18" thickBot="1" x14ac:dyDescent="0.4">
      <c r="B219" s="32"/>
      <c r="C219" s="32"/>
      <c r="D219" s="32"/>
      <c r="E219" s="32"/>
      <c r="F219" s="33"/>
      <c r="G219" s="34"/>
      <c r="H219" s="35"/>
      <c r="I219" s="35"/>
    </row>
    <row r="220" spans="2:11" x14ac:dyDescent="0.5">
      <c r="D220" s="81" t="s">
        <v>56</v>
      </c>
      <c r="E220" s="82"/>
      <c r="F220" s="82"/>
      <c r="G220" s="82"/>
      <c r="H220" s="82"/>
      <c r="I220" s="46">
        <v>188913</v>
      </c>
      <c r="J220" s="47">
        <f>I220*1.3</f>
        <v>245586.9</v>
      </c>
    </row>
    <row r="221" spans="2:11" x14ac:dyDescent="0.5">
      <c r="D221" s="83" t="s">
        <v>57</v>
      </c>
      <c r="E221" s="84"/>
      <c r="F221" s="84"/>
      <c r="G221" s="84"/>
      <c r="H221" s="84"/>
      <c r="I221" s="45">
        <v>188913</v>
      </c>
      <c r="J221" s="48">
        <f t="shared" ref="J221:J224" si="0">I221*1.3</f>
        <v>245586.9</v>
      </c>
    </row>
    <row r="222" spans="2:11" ht="18" thickBot="1" x14ac:dyDescent="0.55000000000000004">
      <c r="D222" s="109" t="s">
        <v>58</v>
      </c>
      <c r="E222" s="110"/>
      <c r="F222" s="110"/>
      <c r="G222" s="110"/>
      <c r="H222" s="110"/>
      <c r="I222" s="111">
        <v>163130.40000000002</v>
      </c>
      <c r="J222" s="112">
        <f t="shared" si="0"/>
        <v>212069.52000000005</v>
      </c>
    </row>
    <row r="223" spans="2:11" ht="18" thickBot="1" x14ac:dyDescent="0.55000000000000004">
      <c r="D223" s="49"/>
      <c r="E223" s="49"/>
      <c r="F223" s="49"/>
      <c r="G223" s="49"/>
      <c r="H223" s="49"/>
      <c r="I223" s="50"/>
      <c r="J223" s="51"/>
      <c r="K223" s="54"/>
    </row>
    <row r="224" spans="2:11" ht="18" thickBot="1" x14ac:dyDescent="0.55000000000000004">
      <c r="D224" s="92" t="s">
        <v>91</v>
      </c>
      <c r="E224" s="93"/>
      <c r="F224" s="93"/>
      <c r="G224" s="93"/>
      <c r="H224" s="93"/>
      <c r="I224" s="53">
        <f>I222*1.05</f>
        <v>171286.92000000004</v>
      </c>
      <c r="J224" s="52">
        <f t="shared" si="0"/>
        <v>222672.99600000007</v>
      </c>
    </row>
    <row r="225" spans="2:10" ht="18" thickBot="1" x14ac:dyDescent="0.55000000000000004">
      <c r="D225" s="2"/>
      <c r="F225" s="1"/>
      <c r="I225" s="36"/>
    </row>
    <row r="226" spans="2:10" x14ac:dyDescent="0.5">
      <c r="D226" s="106" t="s">
        <v>59</v>
      </c>
      <c r="E226" s="107"/>
      <c r="F226" s="107"/>
      <c r="G226" s="107"/>
      <c r="H226" s="108"/>
      <c r="I226" s="37">
        <v>0</v>
      </c>
    </row>
    <row r="227" spans="2:10" x14ac:dyDescent="0.5">
      <c r="D227" s="97" t="s">
        <v>92</v>
      </c>
      <c r="E227" s="98"/>
      <c r="F227" s="98"/>
      <c r="G227" s="98"/>
      <c r="H227" s="99"/>
      <c r="I227" s="38">
        <v>0.15</v>
      </c>
    </row>
    <row r="228" spans="2:10" ht="18" thickBot="1" x14ac:dyDescent="0.55000000000000004">
      <c r="D228" s="100" t="s">
        <v>93</v>
      </c>
      <c r="E228" s="101"/>
      <c r="F228" s="101"/>
      <c r="G228" s="101"/>
      <c r="H228" s="102"/>
      <c r="I228" s="39">
        <v>0.15</v>
      </c>
    </row>
    <row r="229" spans="2:10" x14ac:dyDescent="0.35">
      <c r="J229" s="4"/>
    </row>
    <row r="230" spans="2:10" x14ac:dyDescent="0.35">
      <c r="B230" s="103" t="s">
        <v>60</v>
      </c>
      <c r="C230" s="104"/>
      <c r="D230" s="104"/>
      <c r="E230" s="104"/>
      <c r="F230" s="104"/>
      <c r="G230" s="104"/>
      <c r="H230" s="104"/>
      <c r="I230" s="105"/>
    </row>
    <row r="231" spans="2:10" x14ac:dyDescent="0.35">
      <c r="B231" s="94" t="s">
        <v>61</v>
      </c>
      <c r="C231" s="95"/>
      <c r="D231" s="95"/>
      <c r="E231" s="95"/>
      <c r="F231" s="95"/>
      <c r="G231" s="95"/>
      <c r="H231" s="95"/>
      <c r="I231" s="96"/>
    </row>
    <row r="232" spans="2:10" x14ac:dyDescent="0.35">
      <c r="B232" s="94" t="s">
        <v>62</v>
      </c>
      <c r="C232" s="95"/>
      <c r="D232" s="95"/>
      <c r="E232" s="95"/>
      <c r="F232" s="95"/>
      <c r="G232" s="95"/>
      <c r="H232" s="95"/>
      <c r="I232" s="96"/>
    </row>
    <row r="233" spans="2:10" x14ac:dyDescent="0.35">
      <c r="B233" s="94" t="s">
        <v>63</v>
      </c>
      <c r="C233" s="95"/>
      <c r="D233" s="95"/>
      <c r="E233" s="95"/>
      <c r="F233" s="95"/>
      <c r="G233" s="95"/>
      <c r="H233" s="95"/>
      <c r="I233" s="96"/>
    </row>
    <row r="234" spans="2:10" x14ac:dyDescent="0.35">
      <c r="B234" s="94" t="s">
        <v>64</v>
      </c>
      <c r="C234" s="95"/>
      <c r="D234" s="95"/>
      <c r="E234" s="95"/>
      <c r="F234" s="95"/>
      <c r="G234" s="95"/>
      <c r="H234" s="95"/>
      <c r="I234" s="96"/>
    </row>
    <row r="235" spans="2:10" x14ac:dyDescent="0.35">
      <c r="B235" s="94" t="s">
        <v>65</v>
      </c>
      <c r="C235" s="95"/>
      <c r="D235" s="95"/>
      <c r="E235" s="95"/>
      <c r="F235" s="95"/>
      <c r="G235" s="95"/>
      <c r="H235" s="95"/>
      <c r="I235" s="96"/>
    </row>
    <row r="236" spans="2:10" x14ac:dyDescent="0.35">
      <c r="B236" s="94" t="s">
        <v>66</v>
      </c>
      <c r="C236" s="95"/>
      <c r="D236" s="95"/>
      <c r="E236" s="95"/>
      <c r="F236" s="95"/>
      <c r="G236" s="95"/>
      <c r="H236" s="95"/>
      <c r="I236" s="96"/>
    </row>
    <row r="237" spans="2:10" x14ac:dyDescent="0.35">
      <c r="B237" s="94" t="s">
        <v>67</v>
      </c>
      <c r="C237" s="95"/>
      <c r="D237" s="95"/>
      <c r="E237" s="95"/>
      <c r="F237" s="95"/>
      <c r="G237" s="95"/>
      <c r="H237" s="95"/>
      <c r="I237" s="96"/>
    </row>
    <row r="238" spans="2:10" x14ac:dyDescent="0.35">
      <c r="B238" s="94" t="s">
        <v>68</v>
      </c>
      <c r="C238" s="95"/>
      <c r="D238" s="95"/>
      <c r="E238" s="95"/>
      <c r="F238" s="95"/>
      <c r="G238" s="95"/>
      <c r="H238" s="95"/>
      <c r="I238" s="96"/>
    </row>
    <row r="239" spans="2:10" x14ac:dyDescent="0.35">
      <c r="B239" s="94" t="s">
        <v>69</v>
      </c>
      <c r="C239" s="95"/>
      <c r="D239" s="95"/>
      <c r="E239" s="95"/>
      <c r="F239" s="95"/>
      <c r="G239" s="95"/>
      <c r="H239" s="95"/>
      <c r="I239" s="96"/>
    </row>
  </sheetData>
  <autoFilter ref="H19:H218" xr:uid="{45C6896C-565D-477F-B003-4C3410BA95F3}">
    <filterColumn colId="0">
      <customFilters>
        <customFilter operator="notEqual" val=" "/>
      </customFilters>
    </filterColumn>
  </autoFilter>
  <mergeCells count="60">
    <mergeCell ref="D224:H224"/>
    <mergeCell ref="J20:J35"/>
    <mergeCell ref="J39:J51"/>
    <mergeCell ref="J59:J68"/>
    <mergeCell ref="J79:J81"/>
    <mergeCell ref="J99:J105"/>
    <mergeCell ref="D222:H222"/>
    <mergeCell ref="D221:H221"/>
    <mergeCell ref="D220:H220"/>
    <mergeCell ref="B2:C2"/>
    <mergeCell ref="B6:C6"/>
    <mergeCell ref="D6:I6"/>
    <mergeCell ref="B8:C8"/>
    <mergeCell ref="D8:I8"/>
    <mergeCell ref="B7:C7"/>
    <mergeCell ref="D7:I7"/>
    <mergeCell ref="D5:I5"/>
    <mergeCell ref="B5:C5"/>
    <mergeCell ref="B4:I4"/>
    <mergeCell ref="B9:C9"/>
    <mergeCell ref="D9:I9"/>
    <mergeCell ref="B10:C10"/>
    <mergeCell ref="D10:I10"/>
    <mergeCell ref="B11:C11"/>
    <mergeCell ref="D11:I11"/>
    <mergeCell ref="B159:B178"/>
    <mergeCell ref="B14:I17"/>
    <mergeCell ref="B13:I13"/>
    <mergeCell ref="B20:B38"/>
    <mergeCell ref="B39:B58"/>
    <mergeCell ref="B59:B78"/>
    <mergeCell ref="B179:B198"/>
    <mergeCell ref="B199:B218"/>
    <mergeCell ref="I20:I38"/>
    <mergeCell ref="I39:I58"/>
    <mergeCell ref="I59:I78"/>
    <mergeCell ref="I79:I98"/>
    <mergeCell ref="I99:I118"/>
    <mergeCell ref="I119:I138"/>
    <mergeCell ref="I139:I158"/>
    <mergeCell ref="I159:I178"/>
    <mergeCell ref="I179:I198"/>
    <mergeCell ref="I199:I218"/>
    <mergeCell ref="B79:B98"/>
    <mergeCell ref="B99:B118"/>
    <mergeCell ref="B119:B138"/>
    <mergeCell ref="B139:B158"/>
    <mergeCell ref="D226:H226"/>
    <mergeCell ref="D227:H227"/>
    <mergeCell ref="D228:H228"/>
    <mergeCell ref="B231:I231"/>
    <mergeCell ref="B230:I230"/>
    <mergeCell ref="B232:I232"/>
    <mergeCell ref="B233:I233"/>
    <mergeCell ref="B239:I239"/>
    <mergeCell ref="B234:I234"/>
    <mergeCell ref="B235:I235"/>
    <mergeCell ref="B236:I236"/>
    <mergeCell ref="B237:I237"/>
    <mergeCell ref="B238:I238"/>
  </mergeCells>
  <conditionalFormatting sqref="D20:D33 E20:F218 D36:D49 D52:D63 D66:D82 D85:D103 D106:D218">
    <cfRule type="expression" dxfId="4" priority="2">
      <formula>#REF!="Third-party cost"</formula>
    </cfRule>
  </conditionalFormatting>
  <conditionalFormatting sqref="D20:D33 E20:H78 D36:D49 D52:D63 D66:D78 D79:F81 H79:H81 D82 E82:H218 D85:D103 D106:D218">
    <cfRule type="expression" dxfId="3" priority="3">
      <formula>#REF!="Third-party cost"</formula>
    </cfRule>
  </conditionalFormatting>
  <conditionalFormatting sqref="D34:D35 D50:D51 D64:D65 D83:D84 D104:D105">
    <cfRule type="expression" dxfId="2" priority="4">
      <formula>#REF!=#REF!</formula>
    </cfRule>
    <cfRule type="expression" dxfId="1" priority="5">
      <formula>#REF!=#REF!</formula>
    </cfRule>
  </conditionalFormatting>
  <conditionalFormatting sqref="G20:G78 G82:G218">
    <cfRule type="expression" dxfId="0" priority="1">
      <formula>AND(#REF!&lt;&gt;"third-party cost",#REF!&lt;&gt;"")</formula>
    </cfRule>
  </conditionalFormatting>
  <pageMargins left="0.70866141732283505" right="0.70866141732283505" top="0.74803149606299202" bottom="0.74803149606299202" header="0.31496062992126" footer="0.31496062992126"/>
  <pageSetup paperSize="9" scale="34" orientation="portrait" cellComments="atEn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Core</vt:lpstr>
      <vt:lpstr>Optional (recommended)</vt:lpstr>
      <vt:lpstr>Overall</vt:lpstr>
      <vt:lpstr>Core!Print_Area</vt:lpstr>
      <vt:lpstr>'Optional (recommended)'!Print_Area</vt:lpstr>
      <vt:lpstr>Overall!Print_Area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Headlam, Ella</dc:creator>
  <cp:lastModifiedBy>Hogan, Rachel</cp:lastModifiedBy>
  <dcterms:created xsi:type="dcterms:W3CDTF">2025-09-09T13:55:09Z</dcterms:created>
  <dcterms:modified xsi:type="dcterms:W3CDTF">2025-09-10T15:40:57Z</dcterms:modified>
</cp:coreProperties>
</file>